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 2021\СМР - конкурентен избор\СМР - зали, поливна и озеленяване, ремонт покрив СЗ\"/>
    </mc:Choice>
  </mc:AlternateContent>
  <bookViews>
    <workbookView xWindow="0" yWindow="0" windowWidth="28800" windowHeight="12480"/>
  </bookViews>
  <sheets>
    <sheet name="Обособена позиция № 8" sheetId="2" r:id="rId1"/>
  </sheets>
  <definedNames>
    <definedName name="_xlnm.Print_Area" localSheetId="0">'Обособена позиция № 8'!$A$1:$F$94</definedName>
  </definedNames>
  <calcPr calcId="162913"/>
</workbook>
</file>

<file path=xl/calcChain.xml><?xml version="1.0" encoding="utf-8"?>
<calcChain xmlns="http://schemas.openxmlformats.org/spreadsheetml/2006/main">
  <c r="F286" i="2" l="1"/>
  <c r="A92" i="2" l="1"/>
  <c r="A93" i="2" s="1"/>
  <c r="A66" i="2"/>
  <c r="A67" i="2" s="1"/>
  <c r="A68" i="2" s="1"/>
  <c r="A69" i="2" s="1"/>
  <c r="A70" i="2" s="1"/>
  <c r="D233" i="2"/>
  <c r="D132" i="2"/>
  <c r="D124" i="2"/>
  <c r="C124" i="2"/>
  <c r="D120" i="2"/>
  <c r="D117" i="2"/>
  <c r="D108" i="2"/>
  <c r="D26" i="2"/>
  <c r="D118" i="2" l="1"/>
  <c r="A88" i="2" l="1"/>
  <c r="A89" i="2" s="1"/>
  <c r="A90" i="2" s="1"/>
  <c r="A58" i="2" l="1"/>
  <c r="A59" i="2" s="1"/>
  <c r="A60" i="2" s="1"/>
  <c r="A61" i="2" s="1"/>
  <c r="A63" i="2" s="1"/>
  <c r="A64" i="2" s="1"/>
</calcChain>
</file>

<file path=xl/sharedStrings.xml><?xml version="1.0" encoding="utf-8"?>
<sst xmlns="http://schemas.openxmlformats.org/spreadsheetml/2006/main" count="548" uniqueCount="257">
  <si>
    <t>Мерни ед.</t>
  </si>
  <si>
    <t>№</t>
  </si>
  <si>
    <t>Ед. цена</t>
  </si>
  <si>
    <t>Стойност</t>
  </si>
  <si>
    <t>м</t>
  </si>
  <si>
    <t>Забележка</t>
  </si>
  <si>
    <t>м2</t>
  </si>
  <si>
    <t>м3</t>
  </si>
  <si>
    <r>
      <rPr>
        <b/>
        <sz val="10"/>
        <rFont val="Times New Roman"/>
        <family val="1"/>
        <charset val="204"/>
      </rPr>
      <t>Количество</t>
    </r>
  </si>
  <si>
    <t>кг</t>
  </si>
  <si>
    <t>Местоположение: УПИ I - 601.496, имот с идентификатор 04279.601.496, кв. 1 по плана на , гр. Благоевград</t>
  </si>
  <si>
    <r>
      <rPr>
        <b/>
        <sz val="10"/>
        <rFont val="Times New Roman"/>
        <family val="1"/>
        <charset val="204"/>
      </rPr>
      <t>Описание</t>
    </r>
  </si>
  <si>
    <t xml:space="preserve">Вертикална планировка - улици, тротоари и паркинги </t>
  </si>
  <si>
    <t>Масов изкоп в земни почви -укрепен</t>
  </si>
  <si>
    <t xml:space="preserve">Изкоп в земни почви за оформяне на земното легло-ръчно </t>
  </si>
  <si>
    <t>Уплътняване и обратно засипване земни почви /вкл. за паркинги/</t>
  </si>
  <si>
    <t>Доставка и полагане трамбована баластра  30см.</t>
  </si>
  <si>
    <t xml:space="preserve">Кофраж </t>
  </si>
  <si>
    <t>Доставка и заготовка стомана клас АI и AIII</t>
  </si>
  <si>
    <t xml:space="preserve">Доставка и полагане подложен бетон </t>
  </si>
  <si>
    <t>Доставка и полагане бетон В25 /C20/25 по ЕС2/</t>
  </si>
  <si>
    <t xml:space="preserve">Натоварване и извозване земни маси на депо </t>
  </si>
  <si>
    <t>Доставка и полагане армирана циментова настилка 10см.</t>
  </si>
  <si>
    <t>Доставка и полагане топлоизолация по под ФИБРАН 10 см</t>
  </si>
  <si>
    <t>Доставка и полагане армирана циментова замазка 4-5см.</t>
  </si>
  <si>
    <t>Направа на шлайфан бетон</t>
  </si>
  <si>
    <t>Хидроизолация битумна мембрана</t>
  </si>
  <si>
    <t>Пароизолация</t>
  </si>
  <si>
    <t>Зидария с решетъчни тухли  с деб. 25 см</t>
  </si>
  <si>
    <t>Доставка и монтаж на сглобяеми стени гипсокартон 10 мм на конструкция 8 см с 8 см минерална вата 30 кг/м3</t>
  </si>
  <si>
    <t>Доставка и монтаж на сглобяеми стени гипсокартон 10 мм на конструкция 10 см в склад. Помещения</t>
  </si>
  <si>
    <t>Направа на гипсова шпакловка по стени и таван</t>
  </si>
  <si>
    <t>Направа на варова мазилка по стени и таван</t>
  </si>
  <si>
    <t>Полагане на грунд преди латекс по стени и таван</t>
  </si>
  <si>
    <t>Полагане на латекс по стени и таван</t>
  </si>
  <si>
    <t>Доставка и полагане пароизолация по плосък топлъл покрив</t>
  </si>
  <si>
    <t>Доставка и полагане топлоизолация 12 см EPS по плосък топъл покрив</t>
  </si>
  <si>
    <t>Доставка и полагане циментова замазка  по покрив</t>
  </si>
  <si>
    <t xml:space="preserve">Доставка и полагане дървени греди за наклон </t>
  </si>
  <si>
    <t>Доставка и полагане дъсчена обшивка</t>
  </si>
  <si>
    <t xml:space="preserve">Доставка и полагане на битумна хидроизолация </t>
  </si>
  <si>
    <t>Доставка и полагане на битумна хидроизолация с посипка</t>
  </si>
  <si>
    <t xml:space="preserve">Доставка и монтаж поцинкована ламарина </t>
  </si>
  <si>
    <t>Доставка и монтаж водосточни тръби от ламарина с PVC покритие</t>
  </si>
  <si>
    <t xml:space="preserve">Доставка и монтаж кабини от ЛПДЧ </t>
  </si>
  <si>
    <t>Доставка и полагане топлоизолация 5 см по стени+шпакл.</t>
  </si>
  <si>
    <t>Доставка и полагане топлоизолация 10 см по стени +шпакл.</t>
  </si>
  <si>
    <t>Доставка и полагане гранитогрес по подове</t>
  </si>
  <si>
    <t xml:space="preserve">Доставка и полагане фаянс по стени </t>
  </si>
  <si>
    <t>Доставка и полагане окачен таван пана 60/60 гипскартон на конструкция</t>
  </si>
  <si>
    <t>Доставка и полагане хидроизолация по стени и основи</t>
  </si>
  <si>
    <t xml:space="preserve">Доставка и полагане мозаечна фасадна мазилка </t>
  </si>
  <si>
    <t xml:space="preserve">Доставка и полагане фасадна силикатна мазилка </t>
  </si>
  <si>
    <t>Доставка и монтаж алуминиева дограма с прекъснат термомост,цветна /прозорци и външни врати/</t>
  </si>
  <si>
    <t xml:space="preserve">Доставка и монтаж интериорна алуминиева  врата 90/200 </t>
  </si>
  <si>
    <t>Доставка и монтаж интериорна алуминиева  врата 90/290</t>
  </si>
  <si>
    <t>Доставка и монтаж инт. алуминиева врата 80/200</t>
  </si>
  <si>
    <t>Доставка и монтаж алуминиева  врата 70/200</t>
  </si>
  <si>
    <t>Секционна врата 280/350</t>
  </si>
  <si>
    <t>Доставка и монтаж гранитогрес на конструкция за използваема покривна тераса</t>
  </si>
  <si>
    <t>Доставка и монтаж стълбищен парапет 105 см инокс</t>
  </si>
  <si>
    <t>Доставка и монтаж  парапет инокс 50 см по покрив</t>
  </si>
  <si>
    <t>Подпорни  стени с височина до 1.20м</t>
  </si>
  <si>
    <t xml:space="preserve">Масов изкоп в земни почви -укрепен </t>
  </si>
  <si>
    <t xml:space="preserve">Уплътняване и обратно засипване земни почви </t>
  </si>
  <si>
    <t xml:space="preserve">Кофражни работи </t>
  </si>
  <si>
    <t>Доставка и полагане бетон В25</t>
  </si>
  <si>
    <t>Подпорни стени между 1.50 м и 2.00м</t>
  </si>
  <si>
    <t>Стоманобетонови стълби  външни</t>
  </si>
  <si>
    <t xml:space="preserve">Доставка и полагане на трошен камък 0-40 за основа под асфалтова настилка </t>
  </si>
  <si>
    <t>Доставка и полагане на трошен камък 0-40 за основа под тротоар</t>
  </si>
  <si>
    <t>Доставка и полагане на бетонови бордюри с размер 18/35/50,  включително всички свързани с това разходи.</t>
  </si>
  <si>
    <t>Доставка и полагане на бетонови бордюри с размер10/25/ 50, включително всички свързани с това разходи.</t>
  </si>
  <si>
    <t>Направа на тротоар от бетонови плочи 40/40/5, върху пясък включително всички свързани с това разходи.</t>
  </si>
  <si>
    <t>Доставка и полагане на пясък под тротоарни плочи</t>
  </si>
  <si>
    <t>Доставка и полагане на неплътен асфалтобетон  с дебелина в уплътнено състояние 6 см и всички свързани с това разходи</t>
  </si>
  <si>
    <t>Доставка и полагане на плътен асфалтобетон тип А с дебелина в уплътнено състояние 4 см и всички свързани с това разходи</t>
  </si>
  <si>
    <t xml:space="preserve">Направа на първи (свързващ) битумен разлив за връзка с различна ширина  </t>
  </si>
  <si>
    <t>Направа на втори (свързващ) битумен разлив за връзка с различна ширина</t>
  </si>
  <si>
    <t>Направа на маркировка за паркомясто</t>
  </si>
  <si>
    <t>Направа на хоризонтална маркировка</t>
  </si>
  <si>
    <t>Направа на пергола</t>
  </si>
  <si>
    <t>Пейки</t>
  </si>
  <si>
    <t>Доствака и монтаж на фонтанка</t>
  </si>
  <si>
    <t>Масичка от варовик</t>
  </si>
  <si>
    <t>м.л.</t>
  </si>
  <si>
    <t>бр.</t>
  </si>
  <si>
    <t>мл</t>
  </si>
  <si>
    <t>кг.</t>
  </si>
  <si>
    <t>тон</t>
  </si>
  <si>
    <t>Сграда за тоалетни за посетители и складови помещения</t>
  </si>
  <si>
    <t>ЧАСТ: Архитектура и конструкции</t>
  </si>
  <si>
    <t>ЧАСТ: В и К</t>
  </si>
  <si>
    <t xml:space="preserve">Доставка и монтаж  полипропиленови тръби  РN-10 студена вода ф 20 мм </t>
  </si>
  <si>
    <t>мл.</t>
  </si>
  <si>
    <t>Доставка и монтаж  полипропиленови тръби  РN-10 студена вода ф 25 мм</t>
  </si>
  <si>
    <t>Доставка и монтаж  полипропиленови тръби  РN-10 студена вода ф 32 мм</t>
  </si>
  <si>
    <t xml:space="preserve">Доставка и монтаж  полипропиленови тръби  РN-10 топла вода ф 20 мм </t>
  </si>
  <si>
    <t>Доставка и монтаж  полипропиленови тръби  РN-10 топла вода ф 25 мм</t>
  </si>
  <si>
    <t>Доставка и монтаж  полиетиленови тръби ф32</t>
  </si>
  <si>
    <t>Доставка и монтаж спирателен кран обикновен ф 32 мм</t>
  </si>
  <si>
    <t>Доставка и монтаж обратна клапа 32</t>
  </si>
  <si>
    <t>Доставка и монтаж спирателен кран обикновен с изпускател ф 32 мм</t>
  </si>
  <si>
    <t xml:space="preserve">Доставка и монтаж смесителни батерии за тоалетни и кухненски мивки </t>
  </si>
  <si>
    <t>Доставка  и монтаж  железни  укрепители за водопровод по вертикални клонове</t>
  </si>
  <si>
    <t xml:space="preserve">Доставка и монтаж топлинна  изолация за  тръби </t>
  </si>
  <si>
    <t>Водомер 5м3 с дистанционно отчитане</t>
  </si>
  <si>
    <t>Доставка и монтаж ел. Бойлер 80л</t>
  </si>
  <si>
    <t>Промиване с хлор - амин на водопроводи</t>
  </si>
  <si>
    <t>Вземане водна проба ХЕИ</t>
  </si>
  <si>
    <t>Тротоарен спирателен кран ф32</t>
  </si>
  <si>
    <t>Изкоп за водопровод с дълбочина до 2,00м и ширина до 1,20м</t>
  </si>
  <si>
    <t xml:space="preserve">Обратно засипване </t>
  </si>
  <si>
    <t>Обратно засипване пясък</t>
  </si>
  <si>
    <t>Подложка от пясък</t>
  </si>
  <si>
    <t>Доставка пясък</t>
  </si>
  <si>
    <t>I. ВОДОПРОВОД - Сграда за тоалетни</t>
  </si>
  <si>
    <t>II. ВОДОПРОВОД - Фонтанка № 4</t>
  </si>
  <si>
    <t>ИЗКОП С ОГР.ШИРИНА до 1.2М И ДЪЛБОЧИНА 0-2 m - РЪЧНО В ЗЕМНИ ПОЧВИ, НЕУКРЕПЕН</t>
  </si>
  <si>
    <t>ИЗКОП С БАГЕР ЗЕМ.ПОЧВИ ПРИ 1 УТ.У-ВИЕ НА ОТВАЛ</t>
  </si>
  <si>
    <t xml:space="preserve">РАЗРИВАНЕ С БУЛДОЗЕР НА ЗЕМНИ МАСИ ИЛИ ЗАСИПВАНЕ ИЗКОПИ С ПРОБЕГ ДО 40М ПРИ НОРМ.УСЛОВИЯ </t>
  </si>
  <si>
    <t>ИЗВОЗВАНЕ НА ЗЕМНИ МАСИ СЪС САМОСВАЛ НА ДЕПО             (ДО 10 КМ)</t>
  </si>
  <si>
    <t xml:space="preserve">УПЛЪТНЯВАНЕ ЗЕМНИ ПОЧВИ РЪЧНО С РЪЧНА ТРАМБОВКА НА ПЛАСТОВЕ ОТ 10СМ </t>
  </si>
  <si>
    <t>ПОДЛОЖКА ОТ ПЯСЪК, обратна засипка И ПРЕВОЗ НА ПЯСЪК СЪС САМОСВАЛ (ДО 10 КМ)</t>
  </si>
  <si>
    <t xml:space="preserve">Монтаж на полиетиленови тръби на челна заварка в  открити изкопи ф 20 мм </t>
  </si>
  <si>
    <t>ИЗПИТВАНЕ ПЛЪТНОСТТА НА ТРЪБОПРОВОДИ ПОД ХИДР.НАЛЯГАНЕ ДО ф100</t>
  </si>
  <si>
    <t xml:space="preserve">ДЕЗИНФЕКЦИЯ ВОДОПРОВОДИ </t>
  </si>
  <si>
    <t>ПОЛАГАНЕ ДЕТЕКТОРНА ЛЕНТА В/У ВОДОПРОВОД РЕ</t>
  </si>
  <si>
    <t>Извозване на строителни отпадъци</t>
  </si>
  <si>
    <t>Спирателен кран с изпускател ф20</t>
  </si>
  <si>
    <t>Тротоарен спирателен кран ф20</t>
  </si>
  <si>
    <t xml:space="preserve">Шахта с размери 0,6/0,6/1,2м с дъно чакъл </t>
  </si>
  <si>
    <t>Обратна клапа ф20</t>
  </si>
  <si>
    <t>III. КАНАЛИЗАЦИЯ - Сграда за тоалетни</t>
  </si>
  <si>
    <t>Доставка и монтаж РVС тръби ф 160 мм дебелостенни</t>
  </si>
  <si>
    <t>Доставка и монтаж РVС тръби ф 110 мм дебелостенни</t>
  </si>
  <si>
    <t>Доставка и монтаж РVС тръби ф 50 мм дебелостенни</t>
  </si>
  <si>
    <t>Доставка  и монтаж тоалетна мивка</t>
  </si>
  <si>
    <t>Доставка и монтаж писуари</t>
  </si>
  <si>
    <t>Доставка и монтаж конзолни  клозетни чинии с вградени клозетни казанчета</t>
  </si>
  <si>
    <t>Доставка и монтаж аусгус</t>
  </si>
  <si>
    <t>Доставка и монтаж ревизионни отвори ф 160</t>
  </si>
  <si>
    <t>Доставка и монтаж ревизионни отвори ф 110</t>
  </si>
  <si>
    <t>Доставка и монтаж вентилационни шапки ф110</t>
  </si>
  <si>
    <t>Доставка и монтаж мини вентилационни шапки ф110</t>
  </si>
  <si>
    <t>Доставка и монтаж подов сифон ф 50- рогов с долно оттичане</t>
  </si>
  <si>
    <t>Доставка и  монтаж железни укрепители за вертикални клонове</t>
  </si>
  <si>
    <t>Квадратна ревизионна шахта</t>
  </si>
  <si>
    <t>Кръгла ревизионна шахта с дълбочина до 3м</t>
  </si>
  <si>
    <t>Изкоп за канализация с дълбочина до 2,00м и ширина до1,20 м</t>
  </si>
  <si>
    <t>Обратно засипване с трамбоване земни маси</t>
  </si>
  <si>
    <t>IV. КАНАЛИЗАЦИЯ - Паркинги</t>
  </si>
  <si>
    <t>Изкоп с огр.ширина 0,6-1,2м и дълбочина до 2 м ръчно в земни почви, укрепен</t>
  </si>
  <si>
    <t>Изкоп с огр.ширина 2м и дълбочина до 4 м ръчно в земни почви, укрепен</t>
  </si>
  <si>
    <t>Пясъчна подложка и засипка</t>
  </si>
  <si>
    <t>Уплътняване пясък</t>
  </si>
  <si>
    <t>Извозване на земни маси на 3 км със самосвал с натоварване</t>
  </si>
  <si>
    <t>Изкоп с багер земни почви при едно ут.условие на транспорт</t>
  </si>
  <si>
    <t>Разриване с булдозер на земни маси или засипване на изкоп</t>
  </si>
  <si>
    <t xml:space="preserve">Плътно укрепване и разкрепване на изкоп с шир. над 1,20м и дълб.до 2м </t>
  </si>
  <si>
    <t>Доставка и монтаж тръби Ф315 РVС</t>
  </si>
  <si>
    <t>Улични ревизионни шахти с размер на отвора 0,60 със сглобяеми елементи с дълб. до 3 м</t>
  </si>
  <si>
    <t>Дъждоприемен уток</t>
  </si>
  <si>
    <t xml:space="preserve">Разбиване и възстановяване на асфалтова настилка </t>
  </si>
  <si>
    <t>V. КАНАЛИЗАЦИЯ И ОТВОДНЯВАНЕ - Фонтанка № 4</t>
  </si>
  <si>
    <t>Прехвърляне на земни маси до 3 м. хориз. или 2 м. вертикално земна почва</t>
  </si>
  <si>
    <t>Доставка и монтаж тръби Ф110 РVС</t>
  </si>
  <si>
    <t>ЧАСТ: ЕЛ. ИНСТАЛАЦИИ</t>
  </si>
  <si>
    <t>I. РАЙОННО ОСВЕТЛЕНИЕ И ВЪНШНИ КАБЕЛНИ ЛИНИИ</t>
  </si>
  <si>
    <t>Трасиране на кабелна линия</t>
  </si>
  <si>
    <t>Направа на кабелен изкоп 0.8/0.4м</t>
  </si>
  <si>
    <t>Направа на кабелен изкоп 1.2/0.4м</t>
  </si>
  <si>
    <t xml:space="preserve">Доставка и полагане на PVC гофрирана тръба ф-50мм </t>
  </si>
  <si>
    <t>Доставка и полагане на бетон за бетонов кожух</t>
  </si>
  <si>
    <t>Доставка и полагане на сигнална PVC лента</t>
  </si>
  <si>
    <t>Направа на репери</t>
  </si>
  <si>
    <t xml:space="preserve">Направа на изкоп с размери 0.6/0.6/1м за фундамент на стълб </t>
  </si>
  <si>
    <t xml:space="preserve">Направа на изкоп с размери 0.4/0.4/1м за фундамент на стълб </t>
  </si>
  <si>
    <t>Доставка и полагане на бетон за фундаменти на стълбове</t>
  </si>
  <si>
    <t>Доставка и монтаж на горещопоцинкован стоманотръбен стълб със светла височина h= 6м</t>
  </si>
  <si>
    <t>Доставка и монтаж на горещопоцинкован стоманотръбен стълб със светла височина h= 2м</t>
  </si>
  <si>
    <t xml:space="preserve">Доставка и монтаж на горещопоцинкована единична рогатка                        с дължина  L=0.6м </t>
  </si>
  <si>
    <t xml:space="preserve">Доставка и монтаж на горещопоцинкована двойна рогатка /срещуположни рамена/с дължина на едно рамо  L=0.6м </t>
  </si>
  <si>
    <t xml:space="preserve">Доставка и монтаж на горещопоцинкована двойна рогатка /рамена на 90*/с дължина на едно рамо  L=0.6м </t>
  </si>
  <si>
    <t xml:space="preserve">Доставка и монтаж на улично светодиодно осветително тяло  -LED 50W </t>
  </si>
  <si>
    <t xml:space="preserve">Доставка и монтаж на парково светодиодно осветително тяло  -LED 20W </t>
  </si>
  <si>
    <t>Доставка и изтегляне на кабел СВТ 5х6мм2 в тръба</t>
  </si>
  <si>
    <t xml:space="preserve">Доставка и изтегляне в на кабел СВТ 3х4мм2 в тръба </t>
  </si>
  <si>
    <t>Доставка и изтегляне на кабел  СВТ 3х1.5мм2  в кухината на стоманотръбен стълб и рогатката</t>
  </si>
  <si>
    <t>Доставка и монтаж на ел.табло РТ"ПАРКИНГ"- по схема</t>
  </si>
  <si>
    <t>Доставка и монтаж на атоматичен прекъсвач 3Р-40А в съществуваща касета</t>
  </si>
  <si>
    <t>Направа и монтаж на клемна кутия с автоматичен прекъсвач 1Р-6А</t>
  </si>
  <si>
    <t>Направа на суха разделка на кабел СВТ 5х6мм2</t>
  </si>
  <si>
    <t>Направа на суха разделка на кабел СВТ 3х4мм2</t>
  </si>
  <si>
    <t>Направа на суха разделка на кабел СВТ 3х1.5мм2</t>
  </si>
  <si>
    <t xml:space="preserve">Свързване на проводник 6мм2 </t>
  </si>
  <si>
    <t xml:space="preserve">Свързване на проводник 1.5мм2 </t>
  </si>
  <si>
    <t xml:space="preserve">Направа заземление на стоманотръбен стълб с поцинковани колове от профилна стомана 63/63/6 - 1.5м </t>
  </si>
  <si>
    <t xml:space="preserve">Направа заземление на ел.табло с поцинковани колове от профилна стомана 63/63/6 - 1.5м </t>
  </si>
  <si>
    <t>Лабораторни измервания</t>
  </si>
  <si>
    <t>ч.ч.</t>
  </si>
  <si>
    <t>Доставка и монтаж на подтабло -ПТ"ТОАЛЕТНИ"</t>
  </si>
  <si>
    <t>Полагане на PVC гофрирана тръба ф-16 над окач.таван</t>
  </si>
  <si>
    <t xml:space="preserve">Доставка и изтегляне на кабел СВТ 3х2.5мм2 в тръба </t>
  </si>
  <si>
    <t xml:space="preserve">Доставка и изтегляне на кабел СВТ 3х1.5мм2 в тръба </t>
  </si>
  <si>
    <t xml:space="preserve">Доставка и полагане на проводник ПВВМ 3х2.5мм2 под мазилката </t>
  </si>
  <si>
    <t>Доставка и монтаж на контакт "ШУКО" 16А, 250V, IP-44 вкл. конзола и разкл.кутия</t>
  </si>
  <si>
    <t>Доставка и монтаж на светодиоден панел за вграждане в окачен таван LED 12W, IP-44</t>
  </si>
  <si>
    <t>Доставка и монтаж на светодиоден панел за вграждане в окачен таван LED 6W, IP-44</t>
  </si>
  <si>
    <t>Доставка и монтаж на осветително тяло за евакуационно осветление с автономна батерия, IP-65</t>
  </si>
  <si>
    <t>Доставка и монтаж на плафониера-IP-54, компл. с LED лампа 10W</t>
  </si>
  <si>
    <t>Доставка и монтаж на аплик-IP-54, компл. с LED лампа 10W</t>
  </si>
  <si>
    <t>Доставка и монтаж на датчик за движение съгласно проекта</t>
  </si>
  <si>
    <t>Доставка и монтаж на ел. ключ съгл. проекта вкл. конзола и разкл.кутия</t>
  </si>
  <si>
    <t>ч</t>
  </si>
  <si>
    <t>Доставка и монтаж на метален прът с височина 3м</t>
  </si>
  <si>
    <t>Доставка и монтаж на мълниеприемник с изпреварващо действие с време на изпреварване 25 микросек.</t>
  </si>
  <si>
    <t>Доставка и полагане на изолиран проводник Al Mg Si ф-8мм открито на крепежни елементи</t>
  </si>
  <si>
    <t>Доставка и полагане на изолиран проводник Al Mg Si ф-8мм скрито под мазилката</t>
  </si>
  <si>
    <t>Направа на контролен съединител</t>
  </si>
  <si>
    <t>Направа на зазезмление на мълниезащитата с поцинковани колове от профилна стомана</t>
  </si>
  <si>
    <t>Измерване на преходното съпротивление на заземителите</t>
  </si>
  <si>
    <t>ЧАСТ: ОВК</t>
  </si>
  <si>
    <t>I</t>
  </si>
  <si>
    <t>Отопление</t>
  </si>
  <si>
    <t>Електрически конвектор с мощност 750W</t>
  </si>
  <si>
    <t>II</t>
  </si>
  <si>
    <t>Спесификация на вентилационни инсталации СИ-1 , СИ-2, СИ-3</t>
  </si>
  <si>
    <t>СИ-1 - Кръгъл канален вентилатор тип TD-350/125 Silent - Ф125 V=240м3//ч; Н=60Ра; N=30 W/220 V</t>
  </si>
  <si>
    <t>СИ-2 - Кръгъл канален вентилатор тип TD-250/100 Silent - Ф100 V=120м3//ч; Н=65Ра; N=30 W/220 V</t>
  </si>
  <si>
    <t>СИ-3 - Кръгъл канален вентилатор тип TD-350/125 Silent - Ф125 V=180м3//ч; Н=70Ра; N=30 W/220 V</t>
  </si>
  <si>
    <t>Спироканал от поц. ламарина Ф125</t>
  </si>
  <si>
    <t>м.</t>
  </si>
  <si>
    <t>Коляно 90⁰ - Ф125 към спироканал</t>
  </si>
  <si>
    <t>Тройник Ф125/Ф125/Ф125</t>
  </si>
  <si>
    <t>Гъвкав въздуховод Ф125</t>
  </si>
  <si>
    <t>Конусна вентилац. Решетка - тип КРС 125</t>
  </si>
  <si>
    <t>Фасадна вентилац. Решетка 200/200</t>
  </si>
  <si>
    <t>Меки връзки към вентилатори</t>
  </si>
  <si>
    <t>Възложител: ЮЗУ"НЕОФИТ РИЛСКИ"</t>
  </si>
  <si>
    <t>Обект: "Благоустрояване на терена до покрити тенискортове  в Учебен корпус №1 на ЮЗУ „Н.Рилски“ - паркинги, сграда за тоалетни за посетители и зелени площи"</t>
  </si>
  <si>
    <t>ОБЩО:</t>
  </si>
  <si>
    <t xml:space="preserve">I. Сграда за тоалетни за посетители </t>
  </si>
  <si>
    <t>I. ВОДОПРОВОД - Сграда за тоалетни за посетители</t>
  </si>
  <si>
    <t>II. КАНАЛИЗАЦИЯ - Сграда за тоалетни за посетители</t>
  </si>
  <si>
    <t>I. ЕЛ.ИНСТАЛАЦИЯ - Сграда за тоалетни за посетители</t>
  </si>
  <si>
    <t>Сграда за тоалетни за посетители</t>
  </si>
  <si>
    <t>ЧАСТ: МЪЛНИЕЗАЩИТА НА ТОАЛЕТНИ</t>
  </si>
  <si>
    <t>Група А</t>
  </si>
  <si>
    <t>Група Б</t>
  </si>
  <si>
    <t>Приложение към Образец № 6.8.</t>
  </si>
  <si>
    <t>ЗАБЕЛЕЖКА: В колона 7 потенциалните изпълнители посочват произхода на предлаганата единична цена, като: 1.  В случай, че описанието на видовете работи са включени в Ценовото предложение към Рамковото споразумение - вписват " РС и посочват № на раздел и позиция"; 2. В случай, че представят анализ на цена - вписват "АЦ".</t>
  </si>
  <si>
    <t>Дата</t>
  </si>
  <si>
    <t>................................/........................................./..............................................</t>
  </si>
  <si>
    <t>Име и фамилия</t>
  </si>
  <si>
    <t>........................................................................................................................</t>
  </si>
  <si>
    <t>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</si>
</sst>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43" fontId="4" fillId="0" borderId="0" applyFont="0" applyFill="0" applyBorder="0" applyAlignment="0" applyProtection="0"/>
    <xf numFmtId="0" fontId="3" fillId="0" borderId="2"/>
    <xf numFmtId="0" fontId="3" fillId="0" borderId="2" applyNumberFormat="0" applyFont="0" applyFill="0" applyBorder="0" applyAlignment="0" applyProtection="0">
      <alignment vertical="top"/>
    </xf>
    <xf numFmtId="0" fontId="3" fillId="0" borderId="2"/>
    <xf numFmtId="0" fontId="3" fillId="0" borderId="2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/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7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8" fillId="2" borderId="3" xfId="7" applyFont="1" applyFill="1" applyBorder="1" applyAlignment="1">
      <alignment vertical="center" wrapText="1"/>
    </xf>
    <xf numFmtId="0" fontId="8" fillId="2" borderId="3" xfId="7" applyFont="1" applyFill="1" applyBorder="1" applyAlignment="1">
      <alignment horizontal="center" vertical="center"/>
    </xf>
    <xf numFmtId="164" fontId="8" fillId="2" borderId="3" xfId="7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left" wrapText="1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justify"/>
    </xf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2" fontId="8" fillId="0" borderId="3" xfId="1" applyNumberFormat="1" applyFont="1" applyFill="1" applyBorder="1" applyAlignment="1">
      <alignment horizontal="center"/>
    </xf>
    <xf numFmtId="0" fontId="8" fillId="0" borderId="3" xfId="0" quotePrefix="1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distributed"/>
    </xf>
    <xf numFmtId="0" fontId="8" fillId="2" borderId="3" xfId="0" applyFont="1" applyFill="1" applyBorder="1" applyAlignment="1">
      <alignment vertical="distributed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2" fontId="8" fillId="0" borderId="3" xfId="3" applyNumberFormat="1" applyFont="1" applyFill="1" applyBorder="1" applyAlignment="1" applyProtection="1">
      <alignment horizontal="center" vertical="center" wrapText="1"/>
    </xf>
    <xf numFmtId="2" fontId="8" fillId="2" borderId="3" xfId="3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3" borderId="4" xfId="5" applyNumberFormat="1" applyFont="1" applyFill="1" applyBorder="1" applyAlignment="1" applyProtection="1">
      <alignment horizontal="left" vertical="center" wrapText="1"/>
    </xf>
    <xf numFmtId="0" fontId="6" fillId="3" borderId="5" xfId="5" applyNumberFormat="1" applyFont="1" applyFill="1" applyBorder="1" applyAlignment="1" applyProtection="1">
      <alignment horizontal="left" vertical="center" wrapText="1"/>
    </xf>
    <xf numFmtId="0" fontId="6" fillId="3" borderId="6" xfId="5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4" xfId="5" applyNumberFormat="1" applyFont="1" applyFill="1" applyBorder="1" applyAlignment="1" applyProtection="1">
      <alignment horizontal="center" vertical="center"/>
    </xf>
    <xf numFmtId="0" fontId="7" fillId="3" borderId="5" xfId="5" applyNumberFormat="1" applyFont="1" applyFill="1" applyBorder="1" applyAlignment="1" applyProtection="1">
      <alignment horizontal="center" vertical="center"/>
    </xf>
    <xf numFmtId="0" fontId="7" fillId="3" borderId="6" xfId="5" applyNumberFormat="1" applyFont="1" applyFill="1" applyBorder="1" applyAlignment="1" applyProtection="1">
      <alignment horizontal="center" vertical="center"/>
    </xf>
    <xf numFmtId="0" fontId="6" fillId="3" borderId="4" xfId="5" applyNumberFormat="1" applyFont="1" applyFill="1" applyBorder="1" applyAlignment="1" applyProtection="1">
      <alignment horizontal="left" vertical="center"/>
    </xf>
    <xf numFmtId="0" fontId="6" fillId="3" borderId="5" xfId="5" applyNumberFormat="1" applyFont="1" applyFill="1" applyBorder="1" applyAlignment="1" applyProtection="1">
      <alignment horizontal="left" vertical="center"/>
    </xf>
    <xf numFmtId="0" fontId="6" fillId="3" borderId="6" xfId="5" applyNumberFormat="1" applyFont="1" applyFill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4" applyFont="1" applyFill="1" applyAlignment="1">
      <alignment horizontal="left" vertical="center" wrapText="1"/>
    </xf>
    <xf numFmtId="0" fontId="2" fillId="2" borderId="2" xfId="4" applyFont="1" applyFill="1" applyAlignment="1">
      <alignment horizontal="left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/>
    <xf numFmtId="0" fontId="5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/>
    </xf>
  </cellXfs>
  <cellStyles count="8">
    <cellStyle name="Comma" xfId="3" builtinId="3"/>
    <cellStyle name="Normal" xfId="0" builtinId="0"/>
    <cellStyle name="Normal 2" xfId="1"/>
    <cellStyle name="Normal 2 2" xfId="5"/>
    <cellStyle name="Normal 2 2 2" xfId="6"/>
    <cellStyle name="Normal_Оферта технологично оборудване за обект - Казино с.Чучулигово" xfId="4"/>
    <cellStyle name="Нормален 2" xfId="7"/>
    <cellStyle name="Нормален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4"/>
  <sheetViews>
    <sheetView tabSelected="1" zoomScaleNormal="100" workbookViewId="0">
      <selection activeCell="K273" sqref="K273"/>
    </sheetView>
  </sheetViews>
  <sheetFormatPr defaultColWidth="9.140625" defaultRowHeight="15.75" x14ac:dyDescent="0.25"/>
  <cols>
    <col min="1" max="1" width="5.28515625" style="9" customWidth="1"/>
    <col min="2" max="2" width="55.5703125" style="3" customWidth="1"/>
    <col min="3" max="3" width="12.140625" style="5" customWidth="1"/>
    <col min="4" max="4" width="11.7109375" style="5" customWidth="1"/>
    <col min="5" max="5" width="11.7109375" style="10" customWidth="1"/>
    <col min="6" max="6" width="14.28515625" style="11" bestFit="1" customWidth="1"/>
    <col min="7" max="7" width="12.140625" style="2" bestFit="1" customWidth="1"/>
    <col min="8" max="16384" width="9.140625" style="1"/>
  </cols>
  <sheetData>
    <row r="1" spans="1:7" x14ac:dyDescent="0.25">
      <c r="A1" s="102" t="s">
        <v>250</v>
      </c>
      <c r="B1" s="103"/>
      <c r="C1" s="103"/>
      <c r="D1" s="103"/>
      <c r="E1" s="103"/>
      <c r="F1" s="103"/>
    </row>
    <row r="2" spans="1:7" ht="33" customHeight="1" x14ac:dyDescent="0.25">
      <c r="A2" s="104" t="s">
        <v>240</v>
      </c>
      <c r="B2" s="104"/>
      <c r="C2" s="104"/>
      <c r="D2" s="104"/>
      <c r="E2" s="104"/>
      <c r="F2" s="104"/>
    </row>
    <row r="3" spans="1:7" ht="32.25" customHeight="1" x14ac:dyDescent="0.25">
      <c r="A3" s="104" t="s">
        <v>10</v>
      </c>
      <c r="B3" s="104"/>
      <c r="C3" s="104"/>
      <c r="D3" s="104"/>
      <c r="E3" s="104"/>
      <c r="F3" s="104"/>
      <c r="G3" s="12"/>
    </row>
    <row r="4" spans="1:7" ht="15.6" customHeight="1" x14ac:dyDescent="0.25">
      <c r="A4" s="105" t="s">
        <v>239</v>
      </c>
      <c r="B4" s="105"/>
      <c r="C4" s="105"/>
      <c r="D4" s="105"/>
      <c r="E4" s="105"/>
      <c r="F4" s="105"/>
    </row>
    <row r="6" spans="1:7" x14ac:dyDescent="0.25">
      <c r="A6" s="64" t="s">
        <v>1</v>
      </c>
      <c r="B6" s="8" t="s">
        <v>11</v>
      </c>
      <c r="C6" s="6" t="s">
        <v>0</v>
      </c>
      <c r="D6" s="4" t="s">
        <v>8</v>
      </c>
      <c r="E6" s="7" t="s">
        <v>2</v>
      </c>
      <c r="F6" s="7" t="s">
        <v>3</v>
      </c>
      <c r="G6" s="7" t="s">
        <v>5</v>
      </c>
    </row>
    <row r="7" spans="1:7" x14ac:dyDescent="0.25">
      <c r="A7" s="4">
        <v>1</v>
      </c>
      <c r="B7" s="8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x14ac:dyDescent="0.25">
      <c r="A8" s="106" t="s">
        <v>248</v>
      </c>
      <c r="B8" s="107"/>
      <c r="C8" s="107"/>
      <c r="D8" s="107"/>
      <c r="E8" s="107"/>
      <c r="F8" s="107"/>
      <c r="G8" s="108"/>
    </row>
    <row r="9" spans="1:7" ht="16.149999999999999" customHeight="1" x14ac:dyDescent="0.25">
      <c r="A9" s="93" t="s">
        <v>91</v>
      </c>
      <c r="B9" s="94"/>
      <c r="C9" s="94"/>
      <c r="D9" s="94"/>
      <c r="E9" s="94"/>
      <c r="F9" s="94"/>
      <c r="G9" s="95"/>
    </row>
    <row r="10" spans="1:7" x14ac:dyDescent="0.25">
      <c r="A10" s="96" t="s">
        <v>242</v>
      </c>
      <c r="B10" s="97"/>
      <c r="C10" s="97"/>
      <c r="D10" s="97"/>
      <c r="E10" s="97"/>
      <c r="F10" s="97"/>
      <c r="G10" s="98"/>
    </row>
    <row r="11" spans="1:7" x14ac:dyDescent="0.25">
      <c r="A11" s="20">
        <v>1</v>
      </c>
      <c r="B11" s="14" t="s">
        <v>13</v>
      </c>
      <c r="C11" s="20" t="s">
        <v>7</v>
      </c>
      <c r="D11" s="23">
        <v>145</v>
      </c>
      <c r="E11" s="22"/>
      <c r="F11" s="65"/>
      <c r="G11" s="26"/>
    </row>
    <row r="12" spans="1:7" x14ac:dyDescent="0.25">
      <c r="A12" s="20">
        <v>2</v>
      </c>
      <c r="B12" s="14" t="s">
        <v>14</v>
      </c>
      <c r="C12" s="20" t="s">
        <v>7</v>
      </c>
      <c r="D12" s="23">
        <v>15.6</v>
      </c>
      <c r="E12" s="22"/>
      <c r="F12" s="65"/>
      <c r="G12" s="26"/>
    </row>
    <row r="13" spans="1:7" x14ac:dyDescent="0.25">
      <c r="A13" s="20">
        <v>3</v>
      </c>
      <c r="B13" s="14" t="s">
        <v>64</v>
      </c>
      <c r="C13" s="20" t="s">
        <v>6</v>
      </c>
      <c r="D13" s="22">
        <v>58</v>
      </c>
      <c r="E13" s="22"/>
      <c r="F13" s="65"/>
      <c r="G13" s="26"/>
    </row>
    <row r="14" spans="1:7" x14ac:dyDescent="0.25">
      <c r="A14" s="20">
        <v>4</v>
      </c>
      <c r="B14" s="14" t="s">
        <v>16</v>
      </c>
      <c r="C14" s="20" t="s">
        <v>7</v>
      </c>
      <c r="D14" s="22">
        <v>23.2</v>
      </c>
      <c r="E14" s="22"/>
      <c r="F14" s="65"/>
      <c r="G14" s="26"/>
    </row>
    <row r="15" spans="1:7" x14ac:dyDescent="0.25">
      <c r="A15" s="20">
        <v>5</v>
      </c>
      <c r="B15" s="15" t="s">
        <v>17</v>
      </c>
      <c r="C15" s="20" t="s">
        <v>6</v>
      </c>
      <c r="D15" s="22">
        <v>273</v>
      </c>
      <c r="E15" s="22"/>
      <c r="F15" s="65"/>
      <c r="G15" s="26"/>
    </row>
    <row r="16" spans="1:7" x14ac:dyDescent="0.25">
      <c r="A16" s="20">
        <v>6</v>
      </c>
      <c r="B16" s="15" t="s">
        <v>18</v>
      </c>
      <c r="C16" s="20" t="s">
        <v>9</v>
      </c>
      <c r="D16" s="23">
        <v>1857</v>
      </c>
      <c r="E16" s="22"/>
      <c r="F16" s="65"/>
      <c r="G16" s="26"/>
    </row>
    <row r="17" spans="1:7" x14ac:dyDescent="0.25">
      <c r="A17" s="20">
        <v>7</v>
      </c>
      <c r="B17" s="15" t="s">
        <v>20</v>
      </c>
      <c r="C17" s="20" t="s">
        <v>7</v>
      </c>
      <c r="D17" s="22">
        <v>34</v>
      </c>
      <c r="E17" s="22"/>
      <c r="F17" s="65"/>
      <c r="G17" s="26"/>
    </row>
    <row r="18" spans="1:7" x14ac:dyDescent="0.25">
      <c r="A18" s="20">
        <v>8</v>
      </c>
      <c r="B18" s="15" t="s">
        <v>21</v>
      </c>
      <c r="C18" s="20" t="s">
        <v>7</v>
      </c>
      <c r="D18" s="23">
        <v>17.8</v>
      </c>
      <c r="E18" s="22"/>
      <c r="F18" s="65"/>
      <c r="G18" s="26"/>
    </row>
    <row r="19" spans="1:7" x14ac:dyDescent="0.25">
      <c r="A19" s="20">
        <v>9</v>
      </c>
      <c r="B19" s="16" t="s">
        <v>22</v>
      </c>
      <c r="C19" s="20" t="s">
        <v>6</v>
      </c>
      <c r="D19" s="22">
        <v>47</v>
      </c>
      <c r="E19" s="22"/>
      <c r="F19" s="65"/>
      <c r="G19" s="26"/>
    </row>
    <row r="20" spans="1:7" ht="30" x14ac:dyDescent="0.25">
      <c r="A20" s="20">
        <v>10</v>
      </c>
      <c r="B20" s="14" t="s">
        <v>23</v>
      </c>
      <c r="C20" s="20" t="s">
        <v>6</v>
      </c>
      <c r="D20" s="22">
        <v>58</v>
      </c>
      <c r="E20" s="22"/>
      <c r="F20" s="65"/>
      <c r="G20" s="26"/>
    </row>
    <row r="21" spans="1:7" x14ac:dyDescent="0.25">
      <c r="A21" s="21">
        <v>11</v>
      </c>
      <c r="B21" s="17" t="s">
        <v>24</v>
      </c>
      <c r="C21" s="21" t="s">
        <v>6</v>
      </c>
      <c r="D21" s="23">
        <v>58</v>
      </c>
      <c r="E21" s="22"/>
      <c r="F21" s="65"/>
      <c r="G21" s="26"/>
    </row>
    <row r="22" spans="1:7" x14ac:dyDescent="0.25">
      <c r="A22" s="21">
        <v>12</v>
      </c>
      <c r="B22" s="18" t="s">
        <v>28</v>
      </c>
      <c r="C22" s="21" t="s">
        <v>7</v>
      </c>
      <c r="D22" s="23">
        <v>34</v>
      </c>
      <c r="E22" s="23"/>
      <c r="F22" s="65"/>
      <c r="G22" s="26"/>
    </row>
    <row r="23" spans="1:7" x14ac:dyDescent="0.25">
      <c r="A23" s="21">
        <v>13</v>
      </c>
      <c r="B23" s="18" t="s">
        <v>31</v>
      </c>
      <c r="C23" s="21" t="s">
        <v>6</v>
      </c>
      <c r="D23" s="23">
        <v>34</v>
      </c>
      <c r="E23" s="23"/>
      <c r="F23" s="65"/>
      <c r="G23" s="26"/>
    </row>
    <row r="24" spans="1:7" x14ac:dyDescent="0.25">
      <c r="A24" s="21">
        <v>14</v>
      </c>
      <c r="B24" s="18" t="s">
        <v>32</v>
      </c>
      <c r="C24" s="21" t="s">
        <v>6</v>
      </c>
      <c r="D24" s="23">
        <v>210</v>
      </c>
      <c r="E24" s="23"/>
      <c r="F24" s="65"/>
      <c r="G24" s="26"/>
    </row>
    <row r="25" spans="1:7" ht="30" x14ac:dyDescent="0.25">
      <c r="A25" s="21">
        <v>15</v>
      </c>
      <c r="B25" s="18" t="s">
        <v>35</v>
      </c>
      <c r="C25" s="21" t="s">
        <v>6</v>
      </c>
      <c r="D25" s="23">
        <v>71</v>
      </c>
      <c r="E25" s="23"/>
      <c r="F25" s="65"/>
      <c r="G25" s="26"/>
    </row>
    <row r="26" spans="1:7" ht="30" x14ac:dyDescent="0.25">
      <c r="A26" s="21">
        <v>16</v>
      </c>
      <c r="B26" s="18" t="s">
        <v>36</v>
      </c>
      <c r="C26" s="21" t="s">
        <v>6</v>
      </c>
      <c r="D26" s="23">
        <f>D25</f>
        <v>71</v>
      </c>
      <c r="E26" s="23"/>
      <c r="F26" s="65"/>
      <c r="G26" s="26"/>
    </row>
    <row r="27" spans="1:7" x14ac:dyDescent="0.25">
      <c r="A27" s="21">
        <v>17</v>
      </c>
      <c r="B27" s="18" t="s">
        <v>37</v>
      </c>
      <c r="C27" s="21" t="s">
        <v>6</v>
      </c>
      <c r="D27" s="23">
        <v>71</v>
      </c>
      <c r="E27" s="23"/>
      <c r="F27" s="65"/>
      <c r="G27" s="26"/>
    </row>
    <row r="28" spans="1:7" x14ac:dyDescent="0.25">
      <c r="A28" s="21">
        <v>18</v>
      </c>
      <c r="B28" s="27" t="s">
        <v>44</v>
      </c>
      <c r="C28" s="21" t="s">
        <v>86</v>
      </c>
      <c r="D28" s="23">
        <v>5</v>
      </c>
      <c r="E28" s="23"/>
      <c r="F28" s="65"/>
      <c r="G28" s="26"/>
    </row>
    <row r="29" spans="1:7" ht="30" x14ac:dyDescent="0.25">
      <c r="A29" s="21">
        <v>19</v>
      </c>
      <c r="B29" s="18" t="s">
        <v>49</v>
      </c>
      <c r="C29" s="21" t="s">
        <v>6</v>
      </c>
      <c r="D29" s="23">
        <v>60</v>
      </c>
      <c r="E29" s="23"/>
      <c r="F29" s="65"/>
      <c r="G29" s="26"/>
    </row>
    <row r="30" spans="1:7" x14ac:dyDescent="0.25">
      <c r="A30" s="21">
        <v>20</v>
      </c>
      <c r="B30" s="27" t="s">
        <v>38</v>
      </c>
      <c r="C30" s="21" t="s">
        <v>6</v>
      </c>
      <c r="D30" s="23">
        <v>25</v>
      </c>
      <c r="E30" s="23"/>
      <c r="F30" s="65"/>
      <c r="G30" s="26"/>
    </row>
    <row r="31" spans="1:7" x14ac:dyDescent="0.25">
      <c r="A31" s="87" t="s">
        <v>92</v>
      </c>
      <c r="B31" s="88"/>
      <c r="C31" s="88"/>
      <c r="D31" s="88"/>
      <c r="E31" s="88"/>
      <c r="F31" s="88"/>
      <c r="G31" s="89"/>
    </row>
    <row r="32" spans="1:7" x14ac:dyDescent="0.25">
      <c r="A32" s="75" t="s">
        <v>243</v>
      </c>
      <c r="B32" s="76"/>
      <c r="C32" s="76"/>
      <c r="D32" s="76"/>
      <c r="E32" s="76"/>
      <c r="F32" s="76"/>
      <c r="G32" s="77"/>
    </row>
    <row r="33" spans="1:7" ht="30" x14ac:dyDescent="0.25">
      <c r="A33" s="34">
        <v>1</v>
      </c>
      <c r="B33" s="35" t="s">
        <v>93</v>
      </c>
      <c r="C33" s="34" t="s">
        <v>94</v>
      </c>
      <c r="D33" s="36">
        <v>20</v>
      </c>
      <c r="E33" s="36"/>
      <c r="F33" s="36"/>
      <c r="G33" s="13"/>
    </row>
    <row r="34" spans="1:7" ht="30" x14ac:dyDescent="0.25">
      <c r="A34" s="34">
        <v>2</v>
      </c>
      <c r="B34" s="35" t="s">
        <v>95</v>
      </c>
      <c r="C34" s="34" t="s">
        <v>94</v>
      </c>
      <c r="D34" s="36">
        <v>8</v>
      </c>
      <c r="E34" s="36"/>
      <c r="F34" s="36"/>
      <c r="G34" s="13"/>
    </row>
    <row r="35" spans="1:7" ht="30" x14ac:dyDescent="0.25">
      <c r="A35" s="34">
        <v>3</v>
      </c>
      <c r="B35" s="35" t="s">
        <v>96</v>
      </c>
      <c r="C35" s="34" t="s">
        <v>94</v>
      </c>
      <c r="D35" s="36">
        <v>10</v>
      </c>
      <c r="E35" s="36"/>
      <c r="F35" s="36"/>
      <c r="G35" s="13"/>
    </row>
    <row r="36" spans="1:7" ht="30" x14ac:dyDescent="0.25">
      <c r="A36" s="34">
        <v>4</v>
      </c>
      <c r="B36" s="35" t="s">
        <v>97</v>
      </c>
      <c r="C36" s="34" t="s">
        <v>94</v>
      </c>
      <c r="D36" s="36">
        <v>26</v>
      </c>
      <c r="E36" s="36"/>
      <c r="F36" s="36"/>
      <c r="G36" s="13"/>
    </row>
    <row r="37" spans="1:7" ht="30" x14ac:dyDescent="0.25">
      <c r="A37" s="34">
        <v>5</v>
      </c>
      <c r="B37" s="35" t="s">
        <v>98</v>
      </c>
      <c r="C37" s="34" t="s">
        <v>94</v>
      </c>
      <c r="D37" s="36">
        <v>8</v>
      </c>
      <c r="E37" s="36"/>
      <c r="F37" s="36"/>
      <c r="G37" s="13"/>
    </row>
    <row r="38" spans="1:7" x14ac:dyDescent="0.25">
      <c r="A38" s="34">
        <v>6</v>
      </c>
      <c r="B38" s="35" t="s">
        <v>99</v>
      </c>
      <c r="C38" s="34" t="s">
        <v>94</v>
      </c>
      <c r="D38" s="36">
        <v>130</v>
      </c>
      <c r="E38" s="36"/>
      <c r="F38" s="36"/>
      <c r="G38" s="13"/>
    </row>
    <row r="39" spans="1:7" x14ac:dyDescent="0.25">
      <c r="A39" s="34">
        <v>7</v>
      </c>
      <c r="B39" s="35" t="s">
        <v>100</v>
      </c>
      <c r="C39" s="34" t="s">
        <v>86</v>
      </c>
      <c r="D39" s="36">
        <v>1</v>
      </c>
      <c r="E39" s="36"/>
      <c r="F39" s="36"/>
      <c r="G39" s="13"/>
    </row>
    <row r="40" spans="1:7" ht="30" x14ac:dyDescent="0.25">
      <c r="A40" s="34">
        <v>8</v>
      </c>
      <c r="B40" s="35" t="s">
        <v>102</v>
      </c>
      <c r="C40" s="34" t="s">
        <v>86</v>
      </c>
      <c r="D40" s="36">
        <v>1</v>
      </c>
      <c r="E40" s="36"/>
      <c r="F40" s="36"/>
      <c r="G40" s="13"/>
    </row>
    <row r="41" spans="1:7" ht="30" x14ac:dyDescent="0.25">
      <c r="A41" s="34">
        <v>9</v>
      </c>
      <c r="B41" s="35" t="s">
        <v>103</v>
      </c>
      <c r="C41" s="34" t="s">
        <v>86</v>
      </c>
      <c r="D41" s="36">
        <v>8</v>
      </c>
      <c r="E41" s="36"/>
      <c r="F41" s="36"/>
      <c r="G41" s="13"/>
    </row>
    <row r="42" spans="1:7" ht="30" x14ac:dyDescent="0.25">
      <c r="A42" s="34">
        <v>10</v>
      </c>
      <c r="B42" s="35" t="s">
        <v>104</v>
      </c>
      <c r="C42" s="34" t="s">
        <v>86</v>
      </c>
      <c r="D42" s="36">
        <v>15</v>
      </c>
      <c r="E42" s="36"/>
      <c r="F42" s="36"/>
      <c r="G42" s="13"/>
    </row>
    <row r="43" spans="1:7" x14ac:dyDescent="0.25">
      <c r="A43" s="34">
        <v>11</v>
      </c>
      <c r="B43" s="35" t="s">
        <v>105</v>
      </c>
      <c r="C43" s="34" t="s">
        <v>94</v>
      </c>
      <c r="D43" s="36">
        <v>72</v>
      </c>
      <c r="E43" s="36"/>
      <c r="F43" s="36"/>
      <c r="G43" s="13"/>
    </row>
    <row r="44" spans="1:7" x14ac:dyDescent="0.25">
      <c r="A44" s="34">
        <v>12</v>
      </c>
      <c r="B44" s="35" t="s">
        <v>109</v>
      </c>
      <c r="C44" s="34" t="s">
        <v>86</v>
      </c>
      <c r="D44" s="36">
        <v>1</v>
      </c>
      <c r="E44" s="36"/>
      <c r="F44" s="36"/>
      <c r="G44" s="13"/>
    </row>
    <row r="45" spans="1:7" x14ac:dyDescent="0.25">
      <c r="A45" s="34">
        <v>13</v>
      </c>
      <c r="B45" s="35" t="s">
        <v>110</v>
      </c>
      <c r="C45" s="34" t="s">
        <v>86</v>
      </c>
      <c r="D45" s="36">
        <v>1</v>
      </c>
      <c r="E45" s="36"/>
      <c r="F45" s="36"/>
      <c r="G45" s="13"/>
    </row>
    <row r="46" spans="1:7" x14ac:dyDescent="0.25">
      <c r="A46" s="34">
        <v>14</v>
      </c>
      <c r="B46" s="35" t="s">
        <v>106</v>
      </c>
      <c r="C46" s="34" t="s">
        <v>86</v>
      </c>
      <c r="D46" s="36">
        <v>1</v>
      </c>
      <c r="E46" s="36"/>
      <c r="F46" s="36"/>
      <c r="G46" s="13"/>
    </row>
    <row r="47" spans="1:7" x14ac:dyDescent="0.25">
      <c r="A47" s="78" t="s">
        <v>244</v>
      </c>
      <c r="B47" s="79"/>
      <c r="C47" s="79"/>
      <c r="D47" s="79"/>
      <c r="E47" s="79"/>
      <c r="F47" s="79"/>
      <c r="G47" s="80"/>
    </row>
    <row r="48" spans="1:7" x14ac:dyDescent="0.25">
      <c r="A48" s="41">
        <v>1</v>
      </c>
      <c r="B48" s="48" t="s">
        <v>134</v>
      </c>
      <c r="C48" s="41" t="s">
        <v>94</v>
      </c>
      <c r="D48" s="58">
        <v>32</v>
      </c>
      <c r="E48" s="42"/>
      <c r="F48" s="42"/>
      <c r="G48" s="38"/>
    </row>
    <row r="49" spans="1:7" x14ac:dyDescent="0.25">
      <c r="A49" s="41">
        <v>2</v>
      </c>
      <c r="B49" s="48" t="s">
        <v>135</v>
      </c>
      <c r="C49" s="41" t="s">
        <v>94</v>
      </c>
      <c r="D49" s="58">
        <v>26</v>
      </c>
      <c r="E49" s="42"/>
      <c r="F49" s="42"/>
      <c r="G49" s="38"/>
    </row>
    <row r="50" spans="1:7" x14ac:dyDescent="0.25">
      <c r="A50" s="41">
        <v>3</v>
      </c>
      <c r="B50" s="48" t="s">
        <v>136</v>
      </c>
      <c r="C50" s="41" t="s">
        <v>94</v>
      </c>
      <c r="D50" s="58">
        <v>15</v>
      </c>
      <c r="E50" s="40"/>
      <c r="F50" s="42"/>
      <c r="G50" s="38"/>
    </row>
    <row r="51" spans="1:7" x14ac:dyDescent="0.25">
      <c r="A51" s="41">
        <v>4</v>
      </c>
      <c r="B51" s="48" t="s">
        <v>137</v>
      </c>
      <c r="C51" s="41" t="s">
        <v>86</v>
      </c>
      <c r="D51" s="58">
        <v>7</v>
      </c>
      <c r="E51" s="40"/>
      <c r="F51" s="42"/>
      <c r="G51" s="38"/>
    </row>
    <row r="52" spans="1:7" x14ac:dyDescent="0.25">
      <c r="A52" s="41">
        <v>5</v>
      </c>
      <c r="B52" s="48" t="s">
        <v>138</v>
      </c>
      <c r="C52" s="41" t="s">
        <v>86</v>
      </c>
      <c r="D52" s="58">
        <v>2</v>
      </c>
      <c r="E52" s="40"/>
      <c r="F52" s="42"/>
      <c r="G52" s="38"/>
    </row>
    <row r="53" spans="1:7" ht="30" x14ac:dyDescent="0.25">
      <c r="A53" s="41">
        <v>6</v>
      </c>
      <c r="B53" s="49" t="s">
        <v>139</v>
      </c>
      <c r="C53" s="41" t="s">
        <v>86</v>
      </c>
      <c r="D53" s="58">
        <v>6</v>
      </c>
      <c r="E53" s="40"/>
      <c r="F53" s="42"/>
      <c r="G53" s="38"/>
    </row>
    <row r="54" spans="1:7" x14ac:dyDescent="0.25">
      <c r="A54" s="41">
        <v>7</v>
      </c>
      <c r="B54" s="49" t="s">
        <v>140</v>
      </c>
      <c r="C54" s="41" t="s">
        <v>86</v>
      </c>
      <c r="D54" s="58">
        <v>1</v>
      </c>
      <c r="E54" s="40"/>
      <c r="F54" s="42"/>
      <c r="G54" s="38"/>
    </row>
    <row r="55" spans="1:7" x14ac:dyDescent="0.25">
      <c r="A55" s="81" t="s">
        <v>167</v>
      </c>
      <c r="B55" s="82"/>
      <c r="C55" s="82"/>
      <c r="D55" s="82"/>
      <c r="E55" s="82"/>
      <c r="F55" s="82"/>
      <c r="G55" s="83"/>
    </row>
    <row r="56" spans="1:7" x14ac:dyDescent="0.25">
      <c r="A56" s="78" t="s">
        <v>245</v>
      </c>
      <c r="B56" s="79"/>
      <c r="C56" s="79"/>
      <c r="D56" s="79"/>
      <c r="E56" s="79"/>
      <c r="F56" s="79"/>
      <c r="G56" s="80"/>
    </row>
    <row r="57" spans="1:7" x14ac:dyDescent="0.25">
      <c r="A57" s="53">
        <v>1</v>
      </c>
      <c r="B57" s="46" t="s">
        <v>201</v>
      </c>
      <c r="C57" s="53" t="s">
        <v>86</v>
      </c>
      <c r="D57" s="56">
        <v>1</v>
      </c>
      <c r="E57" s="56"/>
      <c r="F57" s="57"/>
      <c r="G57" s="38"/>
    </row>
    <row r="58" spans="1:7" x14ac:dyDescent="0.25">
      <c r="A58" s="53">
        <f>1+A57</f>
        <v>2</v>
      </c>
      <c r="B58" s="19" t="s">
        <v>202</v>
      </c>
      <c r="C58" s="53" t="s">
        <v>4</v>
      </c>
      <c r="D58" s="56">
        <v>240</v>
      </c>
      <c r="E58" s="56"/>
      <c r="F58" s="57"/>
      <c r="G58" s="38"/>
    </row>
    <row r="59" spans="1:7" x14ac:dyDescent="0.25">
      <c r="A59" s="53">
        <f>1+A58</f>
        <v>3</v>
      </c>
      <c r="B59" s="19" t="s">
        <v>203</v>
      </c>
      <c r="C59" s="53" t="s">
        <v>4</v>
      </c>
      <c r="D59" s="56">
        <v>140</v>
      </c>
      <c r="E59" s="56"/>
      <c r="F59" s="57"/>
      <c r="G59" s="38"/>
    </row>
    <row r="60" spans="1:7" x14ac:dyDescent="0.25">
      <c r="A60" s="53">
        <f>1+A59</f>
        <v>4</v>
      </c>
      <c r="B60" s="19" t="s">
        <v>204</v>
      </c>
      <c r="C60" s="53" t="s">
        <v>4</v>
      </c>
      <c r="D60" s="56">
        <v>100</v>
      </c>
      <c r="E60" s="56"/>
      <c r="F60" s="57"/>
      <c r="G60" s="38"/>
    </row>
    <row r="61" spans="1:7" ht="30" x14ac:dyDescent="0.25">
      <c r="A61" s="53">
        <f>1+A60</f>
        <v>5</v>
      </c>
      <c r="B61" s="19" t="s">
        <v>205</v>
      </c>
      <c r="C61" s="53" t="s">
        <v>4</v>
      </c>
      <c r="D61" s="56">
        <v>130</v>
      </c>
      <c r="E61" s="56"/>
      <c r="F61" s="57"/>
      <c r="G61" s="38"/>
    </row>
    <row r="62" spans="1:7" ht="30" x14ac:dyDescent="0.25">
      <c r="A62" s="53">
        <v>6</v>
      </c>
      <c r="B62" s="19" t="s">
        <v>206</v>
      </c>
      <c r="C62" s="53" t="s">
        <v>86</v>
      </c>
      <c r="D62" s="56">
        <v>14</v>
      </c>
      <c r="E62" s="56"/>
      <c r="F62" s="57"/>
      <c r="G62" s="38"/>
    </row>
    <row r="63" spans="1:7" ht="30" x14ac:dyDescent="0.25">
      <c r="A63" s="53">
        <f>1+A62</f>
        <v>7</v>
      </c>
      <c r="B63" s="19" t="s">
        <v>207</v>
      </c>
      <c r="C63" s="53" t="s">
        <v>86</v>
      </c>
      <c r="D63" s="56">
        <v>11</v>
      </c>
      <c r="E63" s="56"/>
      <c r="F63" s="57"/>
      <c r="G63" s="38"/>
    </row>
    <row r="64" spans="1:7" ht="30" x14ac:dyDescent="0.25">
      <c r="A64" s="53">
        <f>1+A63</f>
        <v>8</v>
      </c>
      <c r="B64" s="19" t="s">
        <v>208</v>
      </c>
      <c r="C64" s="53" t="s">
        <v>86</v>
      </c>
      <c r="D64" s="56">
        <v>5</v>
      </c>
      <c r="E64" s="56"/>
      <c r="F64" s="57"/>
      <c r="G64" s="38"/>
    </row>
    <row r="65" spans="1:7" ht="30" x14ac:dyDescent="0.25">
      <c r="A65" s="53">
        <v>9</v>
      </c>
      <c r="B65" s="19" t="s">
        <v>209</v>
      </c>
      <c r="C65" s="53" t="s">
        <v>86</v>
      </c>
      <c r="D65" s="56">
        <v>9</v>
      </c>
      <c r="E65" s="40"/>
      <c r="F65" s="57"/>
      <c r="G65" s="38"/>
    </row>
    <row r="66" spans="1:7" ht="30" x14ac:dyDescent="0.25">
      <c r="A66" s="53">
        <f t="shared" ref="A66:A70" si="0">1+A65</f>
        <v>10</v>
      </c>
      <c r="B66" s="19" t="s">
        <v>210</v>
      </c>
      <c r="C66" s="53" t="s">
        <v>86</v>
      </c>
      <c r="D66" s="56">
        <v>3</v>
      </c>
      <c r="E66" s="40"/>
      <c r="F66" s="57"/>
      <c r="G66" s="38"/>
    </row>
    <row r="67" spans="1:7" ht="30" x14ac:dyDescent="0.25">
      <c r="A67" s="53">
        <f t="shared" si="0"/>
        <v>11</v>
      </c>
      <c r="B67" s="19" t="s">
        <v>211</v>
      </c>
      <c r="C67" s="53" t="s">
        <v>86</v>
      </c>
      <c r="D67" s="56">
        <v>5</v>
      </c>
      <c r="E67" s="40"/>
      <c r="F67" s="57"/>
      <c r="G67" s="38"/>
    </row>
    <row r="68" spans="1:7" ht="30" x14ac:dyDescent="0.25">
      <c r="A68" s="53">
        <f t="shared" si="0"/>
        <v>12</v>
      </c>
      <c r="B68" s="19" t="s">
        <v>212</v>
      </c>
      <c r="C68" s="53" t="s">
        <v>86</v>
      </c>
      <c r="D68" s="56">
        <v>14</v>
      </c>
      <c r="E68" s="40"/>
      <c r="F68" s="57"/>
      <c r="G68" s="38"/>
    </row>
    <row r="69" spans="1:7" ht="30" x14ac:dyDescent="0.25">
      <c r="A69" s="53">
        <f t="shared" si="0"/>
        <v>13</v>
      </c>
      <c r="B69" s="19" t="s">
        <v>213</v>
      </c>
      <c r="C69" s="53" t="s">
        <v>86</v>
      </c>
      <c r="D69" s="56">
        <v>12</v>
      </c>
      <c r="E69" s="40"/>
      <c r="F69" s="57"/>
      <c r="G69" s="38"/>
    </row>
    <row r="70" spans="1:7" x14ac:dyDescent="0.25">
      <c r="A70" s="53">
        <f t="shared" si="0"/>
        <v>14</v>
      </c>
      <c r="B70" s="19" t="s">
        <v>199</v>
      </c>
      <c r="C70" s="53" t="s">
        <v>214</v>
      </c>
      <c r="D70" s="56">
        <v>4</v>
      </c>
      <c r="E70" s="40"/>
      <c r="F70" s="57"/>
      <c r="G70" s="38"/>
    </row>
    <row r="71" spans="1:7" x14ac:dyDescent="0.25">
      <c r="A71" s="81" t="s">
        <v>222</v>
      </c>
      <c r="B71" s="82"/>
      <c r="C71" s="82"/>
      <c r="D71" s="82"/>
      <c r="E71" s="82"/>
      <c r="F71" s="82"/>
      <c r="G71" s="83"/>
    </row>
    <row r="72" spans="1:7" x14ac:dyDescent="0.25">
      <c r="A72" s="78" t="s">
        <v>246</v>
      </c>
      <c r="B72" s="79"/>
      <c r="C72" s="79"/>
      <c r="D72" s="79"/>
      <c r="E72" s="79"/>
      <c r="F72" s="79"/>
      <c r="G72" s="80"/>
    </row>
    <row r="73" spans="1:7" x14ac:dyDescent="0.25">
      <c r="A73" s="62" t="s">
        <v>223</v>
      </c>
      <c r="B73" s="61" t="s">
        <v>224</v>
      </c>
      <c r="C73" s="38"/>
      <c r="D73" s="38"/>
      <c r="E73" s="38"/>
      <c r="F73" s="38"/>
      <c r="G73" s="38"/>
    </row>
    <row r="74" spans="1:7" x14ac:dyDescent="0.25">
      <c r="A74" s="20">
        <v>1</v>
      </c>
      <c r="B74" s="14" t="s">
        <v>225</v>
      </c>
      <c r="C74" s="20" t="s">
        <v>86</v>
      </c>
      <c r="D74" s="22">
        <v>2</v>
      </c>
      <c r="E74" s="22"/>
      <c r="F74" s="57"/>
      <c r="G74" s="38"/>
    </row>
    <row r="75" spans="1:7" ht="29.25" x14ac:dyDescent="0.25">
      <c r="A75" s="62" t="s">
        <v>226</v>
      </c>
      <c r="B75" s="63" t="s">
        <v>227</v>
      </c>
      <c r="C75" s="38"/>
      <c r="D75" s="38"/>
      <c r="E75" s="38"/>
      <c r="F75" s="38"/>
      <c r="G75" s="38"/>
    </row>
    <row r="76" spans="1:7" ht="30" x14ac:dyDescent="0.25">
      <c r="A76" s="50">
        <v>1</v>
      </c>
      <c r="B76" s="14" t="s">
        <v>228</v>
      </c>
      <c r="C76" s="20" t="s">
        <v>86</v>
      </c>
      <c r="D76" s="57">
        <v>1</v>
      </c>
      <c r="E76" s="57"/>
      <c r="F76" s="57"/>
      <c r="G76" s="38"/>
    </row>
    <row r="77" spans="1:7" ht="30" x14ac:dyDescent="0.25">
      <c r="A77" s="50">
        <v>2</v>
      </c>
      <c r="B77" s="14" t="s">
        <v>229</v>
      </c>
      <c r="C77" s="20" t="s">
        <v>86</v>
      </c>
      <c r="D77" s="57">
        <v>1</v>
      </c>
      <c r="E77" s="57"/>
      <c r="F77" s="57"/>
      <c r="G77" s="38"/>
    </row>
    <row r="78" spans="1:7" ht="30" x14ac:dyDescent="0.25">
      <c r="A78" s="50">
        <v>3</v>
      </c>
      <c r="B78" s="14" t="s">
        <v>230</v>
      </c>
      <c r="C78" s="20" t="s">
        <v>86</v>
      </c>
      <c r="D78" s="57">
        <v>1</v>
      </c>
      <c r="E78" s="57"/>
      <c r="F78" s="57"/>
      <c r="G78" s="38"/>
    </row>
    <row r="79" spans="1:7" x14ac:dyDescent="0.25">
      <c r="A79" s="50">
        <v>4</v>
      </c>
      <c r="B79" s="15" t="s">
        <v>231</v>
      </c>
      <c r="C79" s="50" t="s">
        <v>232</v>
      </c>
      <c r="D79" s="57">
        <v>21</v>
      </c>
      <c r="E79" s="57"/>
      <c r="F79" s="57"/>
      <c r="G79" s="38"/>
    </row>
    <row r="80" spans="1:7" x14ac:dyDescent="0.25">
      <c r="A80" s="50">
        <v>5</v>
      </c>
      <c r="B80" s="15" t="s">
        <v>233</v>
      </c>
      <c r="C80" s="20" t="s">
        <v>86</v>
      </c>
      <c r="D80" s="57">
        <v>5</v>
      </c>
      <c r="E80" s="57"/>
      <c r="F80" s="57"/>
      <c r="G80" s="38"/>
    </row>
    <row r="81" spans="1:7" x14ac:dyDescent="0.25">
      <c r="A81" s="50">
        <v>6</v>
      </c>
      <c r="B81" s="15" t="s">
        <v>234</v>
      </c>
      <c r="C81" s="20" t="s">
        <v>86</v>
      </c>
      <c r="D81" s="57">
        <v>6</v>
      </c>
      <c r="E81" s="57"/>
      <c r="F81" s="57"/>
      <c r="G81" s="38"/>
    </row>
    <row r="82" spans="1:7" x14ac:dyDescent="0.25">
      <c r="A82" s="50">
        <v>7</v>
      </c>
      <c r="B82" s="15" t="s">
        <v>235</v>
      </c>
      <c r="C82" s="50" t="s">
        <v>232</v>
      </c>
      <c r="D82" s="57">
        <v>9</v>
      </c>
      <c r="E82" s="57"/>
      <c r="F82" s="57"/>
      <c r="G82" s="38"/>
    </row>
    <row r="83" spans="1:7" x14ac:dyDescent="0.25">
      <c r="A83" s="50">
        <v>8</v>
      </c>
      <c r="B83" s="15" t="s">
        <v>236</v>
      </c>
      <c r="C83" s="50" t="s">
        <v>86</v>
      </c>
      <c r="D83" s="57">
        <v>9</v>
      </c>
      <c r="E83" s="57"/>
      <c r="F83" s="57"/>
      <c r="G83" s="38"/>
    </row>
    <row r="84" spans="1:7" x14ac:dyDescent="0.25">
      <c r="A84" s="50">
        <v>9</v>
      </c>
      <c r="B84" s="15" t="s">
        <v>237</v>
      </c>
      <c r="C84" s="50" t="s">
        <v>86</v>
      </c>
      <c r="D84" s="57">
        <v>3</v>
      </c>
      <c r="E84" s="57"/>
      <c r="F84" s="57"/>
      <c r="G84" s="38"/>
    </row>
    <row r="85" spans="1:7" x14ac:dyDescent="0.25">
      <c r="A85" s="50">
        <v>10</v>
      </c>
      <c r="B85" s="15" t="s">
        <v>238</v>
      </c>
      <c r="C85" s="50" t="s">
        <v>86</v>
      </c>
      <c r="D85" s="57">
        <v>6</v>
      </c>
      <c r="E85" s="57"/>
      <c r="F85" s="57"/>
      <c r="G85" s="38"/>
    </row>
    <row r="86" spans="1:7" x14ac:dyDescent="0.25">
      <c r="A86" s="99" t="s">
        <v>247</v>
      </c>
      <c r="B86" s="100"/>
      <c r="C86" s="100"/>
      <c r="D86" s="100"/>
      <c r="E86" s="100"/>
      <c r="F86" s="100"/>
      <c r="G86" s="101"/>
    </row>
    <row r="87" spans="1:7" x14ac:dyDescent="0.25">
      <c r="A87" s="47">
        <v>1</v>
      </c>
      <c r="B87" s="46" t="s">
        <v>215</v>
      </c>
      <c r="C87" s="47" t="s">
        <v>86</v>
      </c>
      <c r="D87" s="40">
        <v>1</v>
      </c>
      <c r="E87" s="40"/>
      <c r="F87" s="57"/>
      <c r="G87" s="38"/>
    </row>
    <row r="88" spans="1:7" ht="30" x14ac:dyDescent="0.25">
      <c r="A88" s="47">
        <f t="shared" ref="A88:A90" si="1">A87+1</f>
        <v>2</v>
      </c>
      <c r="B88" s="46" t="s">
        <v>216</v>
      </c>
      <c r="C88" s="53" t="s">
        <v>86</v>
      </c>
      <c r="D88" s="56">
        <v>1</v>
      </c>
      <c r="E88" s="40"/>
      <c r="F88" s="57"/>
      <c r="G88" s="38"/>
    </row>
    <row r="89" spans="1:7" ht="30" x14ac:dyDescent="0.25">
      <c r="A89" s="47">
        <f t="shared" si="1"/>
        <v>3</v>
      </c>
      <c r="B89" s="46" t="s">
        <v>217</v>
      </c>
      <c r="C89" s="53" t="s">
        <v>4</v>
      </c>
      <c r="D89" s="56">
        <v>7</v>
      </c>
      <c r="E89" s="40"/>
      <c r="F89" s="57"/>
      <c r="G89" s="38"/>
    </row>
    <row r="90" spans="1:7" ht="30" x14ac:dyDescent="0.25">
      <c r="A90" s="47">
        <f t="shared" si="1"/>
        <v>4</v>
      </c>
      <c r="B90" s="46" t="s">
        <v>218</v>
      </c>
      <c r="C90" s="53" t="s">
        <v>4</v>
      </c>
      <c r="D90" s="56">
        <v>6</v>
      </c>
      <c r="E90" s="40"/>
      <c r="F90" s="57"/>
      <c r="G90" s="38"/>
    </row>
    <row r="91" spans="1:7" x14ac:dyDescent="0.25">
      <c r="A91" s="47">
        <v>5</v>
      </c>
      <c r="B91" s="60" t="s">
        <v>219</v>
      </c>
      <c r="C91" s="47" t="s">
        <v>86</v>
      </c>
      <c r="D91" s="40">
        <v>2</v>
      </c>
      <c r="E91" s="40"/>
      <c r="F91" s="57"/>
      <c r="G91" s="38"/>
    </row>
    <row r="92" spans="1:7" ht="30" x14ac:dyDescent="0.25">
      <c r="A92" s="47">
        <f t="shared" ref="A92" si="2">A91+1</f>
        <v>6</v>
      </c>
      <c r="B92" s="60" t="s">
        <v>220</v>
      </c>
      <c r="C92" s="53" t="s">
        <v>86</v>
      </c>
      <c r="D92" s="56">
        <v>2</v>
      </c>
      <c r="E92" s="40"/>
      <c r="F92" s="57"/>
      <c r="G92" s="38"/>
    </row>
    <row r="93" spans="1:7" x14ac:dyDescent="0.25">
      <c r="A93" s="47">
        <f>A92+1</f>
        <v>7</v>
      </c>
      <c r="B93" s="60" t="s">
        <v>221</v>
      </c>
      <c r="C93" s="47" t="s">
        <v>86</v>
      </c>
      <c r="D93" s="40">
        <v>2</v>
      </c>
      <c r="E93" s="40"/>
      <c r="F93" s="57"/>
      <c r="G93" s="38"/>
    </row>
    <row r="94" spans="1:7" x14ac:dyDescent="0.25">
      <c r="A94" s="109" t="s">
        <v>249</v>
      </c>
      <c r="B94" s="110"/>
      <c r="C94" s="110"/>
      <c r="D94" s="110"/>
      <c r="E94" s="110"/>
      <c r="F94" s="110"/>
      <c r="G94" s="111"/>
    </row>
    <row r="95" spans="1:7" x14ac:dyDescent="0.25">
      <c r="A95" s="93" t="s">
        <v>91</v>
      </c>
      <c r="B95" s="94"/>
      <c r="C95" s="94"/>
      <c r="D95" s="94"/>
      <c r="E95" s="94"/>
      <c r="F95" s="94"/>
      <c r="G95" s="95"/>
    </row>
    <row r="96" spans="1:7" x14ac:dyDescent="0.25">
      <c r="A96" s="96" t="s">
        <v>90</v>
      </c>
      <c r="B96" s="97"/>
      <c r="C96" s="97"/>
      <c r="D96" s="97"/>
      <c r="E96" s="97"/>
      <c r="F96" s="97"/>
      <c r="G96" s="98"/>
    </row>
    <row r="97" spans="1:7" x14ac:dyDescent="0.25">
      <c r="A97" s="20">
        <v>1</v>
      </c>
      <c r="B97" s="14" t="s">
        <v>13</v>
      </c>
      <c r="C97" s="20" t="s">
        <v>7</v>
      </c>
      <c r="D97" s="23">
        <v>1079.5</v>
      </c>
      <c r="E97" s="22"/>
      <c r="F97" s="65"/>
      <c r="G97" s="26"/>
    </row>
    <row r="98" spans="1:7" x14ac:dyDescent="0.25">
      <c r="A98" s="20">
        <v>2</v>
      </c>
      <c r="B98" s="14" t="s">
        <v>14</v>
      </c>
      <c r="C98" s="20" t="s">
        <v>7</v>
      </c>
      <c r="D98" s="23">
        <v>141</v>
      </c>
      <c r="E98" s="22"/>
      <c r="F98" s="65"/>
      <c r="G98" s="26"/>
    </row>
    <row r="99" spans="1:7" ht="30" x14ac:dyDescent="0.25">
      <c r="A99" s="20">
        <v>3</v>
      </c>
      <c r="B99" s="14" t="s">
        <v>15</v>
      </c>
      <c r="C99" s="20" t="s">
        <v>6</v>
      </c>
      <c r="D99" s="22">
        <v>731.82</v>
      </c>
      <c r="E99" s="22"/>
      <c r="F99" s="65"/>
      <c r="G99" s="26"/>
    </row>
    <row r="100" spans="1:7" x14ac:dyDescent="0.25">
      <c r="A100" s="20">
        <v>4</v>
      </c>
      <c r="B100" s="14" t="s">
        <v>16</v>
      </c>
      <c r="C100" s="20" t="s">
        <v>7</v>
      </c>
      <c r="D100" s="22">
        <v>27.5</v>
      </c>
      <c r="E100" s="22"/>
      <c r="F100" s="65"/>
      <c r="G100" s="26"/>
    </row>
    <row r="101" spans="1:7" x14ac:dyDescent="0.25">
      <c r="A101" s="20">
        <v>5</v>
      </c>
      <c r="B101" s="15" t="s">
        <v>17</v>
      </c>
      <c r="C101" s="20" t="s">
        <v>6</v>
      </c>
      <c r="D101" s="22">
        <v>520.39</v>
      </c>
      <c r="E101" s="22"/>
      <c r="F101" s="65"/>
      <c r="G101" s="26"/>
    </row>
    <row r="102" spans="1:7" x14ac:dyDescent="0.25">
      <c r="A102" s="20">
        <v>6</v>
      </c>
      <c r="B102" s="15" t="s">
        <v>18</v>
      </c>
      <c r="C102" s="20" t="s">
        <v>9</v>
      </c>
      <c r="D102" s="23">
        <v>5451.7</v>
      </c>
      <c r="E102" s="22"/>
      <c r="F102" s="65"/>
      <c r="G102" s="26"/>
    </row>
    <row r="103" spans="1:7" x14ac:dyDescent="0.25">
      <c r="A103" s="20">
        <v>7</v>
      </c>
      <c r="B103" s="15" t="s">
        <v>19</v>
      </c>
      <c r="C103" s="20" t="s">
        <v>7</v>
      </c>
      <c r="D103" s="22">
        <v>19.8</v>
      </c>
      <c r="E103" s="22"/>
      <c r="F103" s="65"/>
      <c r="G103" s="26"/>
    </row>
    <row r="104" spans="1:7" x14ac:dyDescent="0.25">
      <c r="A104" s="20">
        <v>8</v>
      </c>
      <c r="B104" s="15" t="s">
        <v>20</v>
      </c>
      <c r="C104" s="20" t="s">
        <v>7</v>
      </c>
      <c r="D104" s="22">
        <v>144.09</v>
      </c>
      <c r="E104" s="22"/>
      <c r="F104" s="65"/>
      <c r="G104" s="26"/>
    </row>
    <row r="105" spans="1:7" x14ac:dyDescent="0.25">
      <c r="A105" s="20">
        <v>9</v>
      </c>
      <c r="B105" s="15" t="s">
        <v>21</v>
      </c>
      <c r="C105" s="20" t="s">
        <v>7</v>
      </c>
      <c r="D105" s="23">
        <v>418</v>
      </c>
      <c r="E105" s="22"/>
      <c r="F105" s="65"/>
      <c r="G105" s="26"/>
    </row>
    <row r="106" spans="1:7" x14ac:dyDescent="0.25">
      <c r="A106" s="20">
        <v>10</v>
      </c>
      <c r="B106" s="16" t="s">
        <v>22</v>
      </c>
      <c r="C106" s="20" t="s">
        <v>6</v>
      </c>
      <c r="D106" s="22">
        <v>128</v>
      </c>
      <c r="E106" s="22"/>
      <c r="F106" s="65"/>
      <c r="G106" s="26"/>
    </row>
    <row r="107" spans="1:7" ht="30" x14ac:dyDescent="0.25">
      <c r="A107" s="20">
        <v>11</v>
      </c>
      <c r="B107" s="14" t="s">
        <v>23</v>
      </c>
      <c r="C107" s="20" t="s">
        <v>6</v>
      </c>
      <c r="D107" s="22">
        <v>117</v>
      </c>
      <c r="E107" s="22"/>
      <c r="F107" s="65"/>
      <c r="G107" s="26"/>
    </row>
    <row r="108" spans="1:7" x14ac:dyDescent="0.25">
      <c r="A108" s="21">
        <v>12</v>
      </c>
      <c r="B108" s="17" t="s">
        <v>24</v>
      </c>
      <c r="C108" s="21" t="s">
        <v>6</v>
      </c>
      <c r="D108" s="23">
        <f>D107</f>
        <v>117</v>
      </c>
      <c r="E108" s="22"/>
      <c r="F108" s="65"/>
      <c r="G108" s="26"/>
    </row>
    <row r="109" spans="1:7" x14ac:dyDescent="0.25">
      <c r="A109" s="21">
        <v>13</v>
      </c>
      <c r="B109" s="17" t="s">
        <v>25</v>
      </c>
      <c r="C109" s="21" t="s">
        <v>6</v>
      </c>
      <c r="D109" s="23">
        <v>97</v>
      </c>
      <c r="E109" s="23"/>
      <c r="F109" s="65"/>
      <c r="G109" s="26"/>
    </row>
    <row r="110" spans="1:7" x14ac:dyDescent="0.25">
      <c r="A110" s="21">
        <v>14</v>
      </c>
      <c r="B110" s="17" t="s">
        <v>26</v>
      </c>
      <c r="C110" s="21" t="s">
        <v>6</v>
      </c>
      <c r="D110" s="23">
        <v>175</v>
      </c>
      <c r="E110" s="23"/>
      <c r="F110" s="65"/>
      <c r="G110" s="26"/>
    </row>
    <row r="111" spans="1:7" x14ac:dyDescent="0.25">
      <c r="A111" s="21">
        <v>15</v>
      </c>
      <c r="B111" s="17" t="s">
        <v>27</v>
      </c>
      <c r="C111" s="21" t="s">
        <v>6</v>
      </c>
      <c r="D111" s="23">
        <v>175</v>
      </c>
      <c r="E111" s="23"/>
      <c r="F111" s="65"/>
      <c r="G111" s="26"/>
    </row>
    <row r="112" spans="1:7" x14ac:dyDescent="0.25">
      <c r="A112" s="21">
        <v>16</v>
      </c>
      <c r="B112" s="18" t="s">
        <v>28</v>
      </c>
      <c r="C112" s="21" t="s">
        <v>7</v>
      </c>
      <c r="D112" s="23">
        <v>17.14</v>
      </c>
      <c r="E112" s="23"/>
      <c r="F112" s="65"/>
      <c r="G112" s="26"/>
    </row>
    <row r="113" spans="1:7" ht="30" x14ac:dyDescent="0.25">
      <c r="A113" s="21">
        <v>17</v>
      </c>
      <c r="B113" s="18" t="s">
        <v>29</v>
      </c>
      <c r="C113" s="21" t="s">
        <v>6</v>
      </c>
      <c r="D113" s="23">
        <v>69</v>
      </c>
      <c r="E113" s="23"/>
      <c r="F113" s="65"/>
      <c r="G113" s="26"/>
    </row>
    <row r="114" spans="1:7" ht="30" x14ac:dyDescent="0.25">
      <c r="A114" s="21">
        <v>18</v>
      </c>
      <c r="B114" s="18" t="s">
        <v>30</v>
      </c>
      <c r="C114" s="21" t="s">
        <v>6</v>
      </c>
      <c r="D114" s="23">
        <v>57.2</v>
      </c>
      <c r="E114" s="23"/>
      <c r="F114" s="65"/>
      <c r="G114" s="26"/>
    </row>
    <row r="115" spans="1:7" x14ac:dyDescent="0.25">
      <c r="A115" s="21">
        <v>19</v>
      </c>
      <c r="B115" s="18" t="s">
        <v>31</v>
      </c>
      <c r="C115" s="21" t="s">
        <v>6</v>
      </c>
      <c r="D115" s="23">
        <v>27.9</v>
      </c>
      <c r="E115" s="23"/>
      <c r="F115" s="65"/>
      <c r="G115" s="26"/>
    </row>
    <row r="116" spans="1:7" x14ac:dyDescent="0.25">
      <c r="A116" s="21">
        <v>20</v>
      </c>
      <c r="B116" s="18" t="s">
        <v>32</v>
      </c>
      <c r="C116" s="21" t="s">
        <v>6</v>
      </c>
      <c r="D116" s="23">
        <v>68.540000000000006</v>
      </c>
      <c r="E116" s="23"/>
      <c r="F116" s="65"/>
      <c r="G116" s="26"/>
    </row>
    <row r="117" spans="1:7" x14ac:dyDescent="0.25">
      <c r="A117" s="21">
        <v>21</v>
      </c>
      <c r="B117" s="18" t="s">
        <v>33</v>
      </c>
      <c r="C117" s="21" t="s">
        <v>6</v>
      </c>
      <c r="D117" s="23">
        <f>D115+D116</f>
        <v>96.44</v>
      </c>
      <c r="E117" s="23"/>
      <c r="F117" s="65"/>
      <c r="G117" s="26"/>
    </row>
    <row r="118" spans="1:7" x14ac:dyDescent="0.25">
      <c r="A118" s="21">
        <v>22</v>
      </c>
      <c r="B118" s="18" t="s">
        <v>34</v>
      </c>
      <c r="C118" s="21" t="s">
        <v>6</v>
      </c>
      <c r="D118" s="23">
        <f>D117</f>
        <v>96.44</v>
      </c>
      <c r="E118" s="23"/>
      <c r="F118" s="65"/>
      <c r="G118" s="26"/>
    </row>
    <row r="119" spans="1:7" ht="30" x14ac:dyDescent="0.25">
      <c r="A119" s="21">
        <v>23</v>
      </c>
      <c r="B119" s="18" t="s">
        <v>35</v>
      </c>
      <c r="C119" s="21" t="s">
        <v>6</v>
      </c>
      <c r="D119" s="23">
        <v>104</v>
      </c>
      <c r="E119" s="23"/>
      <c r="F119" s="65"/>
      <c r="G119" s="26"/>
    </row>
    <row r="120" spans="1:7" ht="30" x14ac:dyDescent="0.25">
      <c r="A120" s="21">
        <v>24</v>
      </c>
      <c r="B120" s="18" t="s">
        <v>36</v>
      </c>
      <c r="C120" s="21" t="s">
        <v>6</v>
      </c>
      <c r="D120" s="23">
        <f>D119</f>
        <v>104</v>
      </c>
      <c r="E120" s="23"/>
      <c r="F120" s="65"/>
      <c r="G120" s="26"/>
    </row>
    <row r="121" spans="1:7" x14ac:dyDescent="0.25">
      <c r="A121" s="21">
        <v>25</v>
      </c>
      <c r="B121" s="18" t="s">
        <v>37</v>
      </c>
      <c r="C121" s="21" t="s">
        <v>6</v>
      </c>
      <c r="D121" s="23">
        <v>19</v>
      </c>
      <c r="E121" s="23"/>
      <c r="F121" s="65"/>
      <c r="G121" s="26"/>
    </row>
    <row r="122" spans="1:7" x14ac:dyDescent="0.25">
      <c r="A122" s="21">
        <v>26</v>
      </c>
      <c r="B122" s="27" t="s">
        <v>38</v>
      </c>
      <c r="C122" s="21" t="s">
        <v>6</v>
      </c>
      <c r="D122" s="23">
        <v>88.4</v>
      </c>
      <c r="E122" s="23"/>
      <c r="F122" s="65"/>
      <c r="G122" s="26"/>
    </row>
    <row r="123" spans="1:7" x14ac:dyDescent="0.25">
      <c r="A123" s="21">
        <v>27</v>
      </c>
      <c r="B123" s="27" t="s">
        <v>39</v>
      </c>
      <c r="C123" s="21" t="s">
        <v>6</v>
      </c>
      <c r="D123" s="23">
        <v>113.4</v>
      </c>
      <c r="E123" s="23"/>
      <c r="F123" s="65"/>
      <c r="G123" s="26"/>
    </row>
    <row r="124" spans="1:7" x14ac:dyDescent="0.25">
      <c r="A124" s="21">
        <v>28</v>
      </c>
      <c r="B124" s="27" t="s">
        <v>40</v>
      </c>
      <c r="C124" s="21" t="str">
        <f t="shared" ref="C124:D124" si="3">C125</f>
        <v>м2</v>
      </c>
      <c r="D124" s="23">
        <f t="shared" si="3"/>
        <v>175</v>
      </c>
      <c r="E124" s="23"/>
      <c r="F124" s="65"/>
      <c r="G124" s="26"/>
    </row>
    <row r="125" spans="1:7" x14ac:dyDescent="0.25">
      <c r="A125" s="21">
        <v>29</v>
      </c>
      <c r="B125" s="18" t="s">
        <v>41</v>
      </c>
      <c r="C125" s="21" t="s">
        <v>6</v>
      </c>
      <c r="D125" s="23">
        <v>175</v>
      </c>
      <c r="E125" s="23"/>
      <c r="F125" s="65"/>
      <c r="G125" s="26"/>
    </row>
    <row r="126" spans="1:7" x14ac:dyDescent="0.25">
      <c r="A126" s="21">
        <v>30</v>
      </c>
      <c r="B126" s="27" t="s">
        <v>42</v>
      </c>
      <c r="C126" s="21" t="s">
        <v>6</v>
      </c>
      <c r="D126" s="23">
        <v>9</v>
      </c>
      <c r="E126" s="23"/>
      <c r="F126" s="65"/>
      <c r="G126" s="26"/>
    </row>
    <row r="127" spans="1:7" ht="30" x14ac:dyDescent="0.25">
      <c r="A127" s="21">
        <v>31</v>
      </c>
      <c r="B127" s="18" t="s">
        <v>43</v>
      </c>
      <c r="C127" s="21" t="s">
        <v>85</v>
      </c>
      <c r="D127" s="23">
        <v>13.5</v>
      </c>
      <c r="E127" s="23"/>
      <c r="F127" s="65"/>
      <c r="G127" s="26"/>
    </row>
    <row r="128" spans="1:7" x14ac:dyDescent="0.25">
      <c r="A128" s="21">
        <v>33</v>
      </c>
      <c r="B128" s="18" t="s">
        <v>45</v>
      </c>
      <c r="C128" s="21" t="s">
        <v>6</v>
      </c>
      <c r="D128" s="23">
        <v>273.07</v>
      </c>
      <c r="E128" s="23"/>
      <c r="F128" s="65"/>
      <c r="G128" s="26"/>
    </row>
    <row r="129" spans="1:7" ht="30" x14ac:dyDescent="0.25">
      <c r="A129" s="21">
        <v>34</v>
      </c>
      <c r="B129" s="18" t="s">
        <v>46</v>
      </c>
      <c r="C129" s="21" t="s">
        <v>6</v>
      </c>
      <c r="D129" s="23">
        <v>94.83</v>
      </c>
      <c r="E129" s="23"/>
      <c r="F129" s="65"/>
      <c r="G129" s="26"/>
    </row>
    <row r="130" spans="1:7" x14ac:dyDescent="0.25">
      <c r="A130" s="21">
        <v>35</v>
      </c>
      <c r="B130" s="27" t="s">
        <v>47</v>
      </c>
      <c r="C130" s="21" t="s">
        <v>6</v>
      </c>
      <c r="D130" s="23">
        <v>86.5</v>
      </c>
      <c r="E130" s="23"/>
      <c r="F130" s="65"/>
      <c r="G130" s="26"/>
    </row>
    <row r="131" spans="1:7" x14ac:dyDescent="0.25">
      <c r="A131" s="21">
        <v>36</v>
      </c>
      <c r="B131" s="27" t="s">
        <v>48</v>
      </c>
      <c r="C131" s="21" t="s">
        <v>6</v>
      </c>
      <c r="D131" s="23">
        <v>229.48</v>
      </c>
      <c r="E131" s="23"/>
      <c r="F131" s="65"/>
      <c r="G131" s="26"/>
    </row>
    <row r="132" spans="1:7" x14ac:dyDescent="0.25">
      <c r="A132" s="21">
        <v>37</v>
      </c>
      <c r="B132" s="18" t="s">
        <v>50</v>
      </c>
      <c r="C132" s="21" t="s">
        <v>6</v>
      </c>
      <c r="D132" s="23">
        <f>D128+D107</f>
        <v>390.07</v>
      </c>
      <c r="E132" s="23"/>
      <c r="F132" s="65"/>
      <c r="G132" s="26"/>
    </row>
    <row r="133" spans="1:7" x14ac:dyDescent="0.25">
      <c r="A133" s="21">
        <v>38</v>
      </c>
      <c r="B133" s="27" t="s">
        <v>51</v>
      </c>
      <c r="C133" s="21" t="s">
        <v>6</v>
      </c>
      <c r="D133" s="23">
        <v>44.45</v>
      </c>
      <c r="E133" s="23"/>
      <c r="F133" s="65"/>
      <c r="G133" s="26"/>
    </row>
    <row r="134" spans="1:7" x14ac:dyDescent="0.25">
      <c r="A134" s="21">
        <v>39</v>
      </c>
      <c r="B134" s="27" t="s">
        <v>52</v>
      </c>
      <c r="C134" s="21" t="s">
        <v>6</v>
      </c>
      <c r="D134" s="23">
        <v>237</v>
      </c>
      <c r="E134" s="23"/>
      <c r="F134" s="65"/>
      <c r="G134" s="26"/>
    </row>
    <row r="135" spans="1:7" ht="30" x14ac:dyDescent="0.25">
      <c r="A135" s="21">
        <v>40</v>
      </c>
      <c r="B135" s="18" t="s">
        <v>53</v>
      </c>
      <c r="C135" s="21" t="s">
        <v>6</v>
      </c>
      <c r="D135" s="23">
        <v>12.94</v>
      </c>
      <c r="E135" s="23"/>
      <c r="F135" s="65"/>
      <c r="G135" s="26"/>
    </row>
    <row r="136" spans="1:7" x14ac:dyDescent="0.25">
      <c r="A136" s="21">
        <v>41</v>
      </c>
      <c r="B136" s="18" t="s">
        <v>54</v>
      </c>
      <c r="C136" s="21" t="s">
        <v>86</v>
      </c>
      <c r="D136" s="23">
        <v>1</v>
      </c>
      <c r="E136" s="23"/>
      <c r="F136" s="65"/>
      <c r="G136" s="26"/>
    </row>
    <row r="137" spans="1:7" x14ac:dyDescent="0.25">
      <c r="A137" s="21">
        <v>42</v>
      </c>
      <c r="B137" s="18" t="s">
        <v>55</v>
      </c>
      <c r="C137" s="21" t="s">
        <v>86</v>
      </c>
      <c r="D137" s="23">
        <v>5</v>
      </c>
      <c r="E137" s="23"/>
      <c r="F137" s="65"/>
      <c r="G137" s="26"/>
    </row>
    <row r="138" spans="1:7" x14ac:dyDescent="0.25">
      <c r="A138" s="21">
        <v>43</v>
      </c>
      <c r="B138" s="27" t="s">
        <v>56</v>
      </c>
      <c r="C138" s="21" t="s">
        <v>86</v>
      </c>
      <c r="D138" s="23">
        <v>4</v>
      </c>
      <c r="E138" s="23"/>
      <c r="F138" s="65"/>
      <c r="G138" s="26"/>
    </row>
    <row r="139" spans="1:7" x14ac:dyDescent="0.25">
      <c r="A139" s="21">
        <v>44</v>
      </c>
      <c r="B139" s="27" t="s">
        <v>57</v>
      </c>
      <c r="C139" s="21" t="s">
        <v>86</v>
      </c>
      <c r="D139" s="23">
        <v>5</v>
      </c>
      <c r="E139" s="23"/>
      <c r="F139" s="65"/>
      <c r="G139" s="26"/>
    </row>
    <row r="140" spans="1:7" x14ac:dyDescent="0.25">
      <c r="A140" s="21">
        <v>45</v>
      </c>
      <c r="B140" s="27" t="s">
        <v>58</v>
      </c>
      <c r="C140" s="21" t="s">
        <v>86</v>
      </c>
      <c r="D140" s="23">
        <v>2</v>
      </c>
      <c r="E140" s="23"/>
      <c r="F140" s="65"/>
      <c r="G140" s="26"/>
    </row>
    <row r="141" spans="1:7" ht="30" x14ac:dyDescent="0.25">
      <c r="A141" s="21">
        <v>46</v>
      </c>
      <c r="B141" s="28" t="s">
        <v>59</v>
      </c>
      <c r="C141" s="21" t="s">
        <v>6</v>
      </c>
      <c r="D141" s="23">
        <v>5</v>
      </c>
      <c r="E141" s="23"/>
      <c r="F141" s="65"/>
      <c r="G141" s="26"/>
    </row>
    <row r="142" spans="1:7" x14ac:dyDescent="0.25">
      <c r="A142" s="21">
        <v>47</v>
      </c>
      <c r="B142" s="18" t="s">
        <v>60</v>
      </c>
      <c r="C142" s="21" t="s">
        <v>87</v>
      </c>
      <c r="D142" s="23">
        <v>7.2</v>
      </c>
      <c r="E142" s="23"/>
      <c r="F142" s="65"/>
      <c r="G142" s="26"/>
    </row>
    <row r="143" spans="1:7" x14ac:dyDescent="0.25">
      <c r="A143" s="21">
        <v>48</v>
      </c>
      <c r="B143" s="18" t="s">
        <v>61</v>
      </c>
      <c r="C143" s="21" t="s">
        <v>87</v>
      </c>
      <c r="D143" s="23">
        <v>21</v>
      </c>
      <c r="E143" s="23"/>
      <c r="F143" s="65"/>
      <c r="G143" s="26"/>
    </row>
    <row r="144" spans="1:7" ht="15.6" customHeight="1" x14ac:dyDescent="0.25">
      <c r="A144" s="70" t="s">
        <v>62</v>
      </c>
      <c r="B144" s="71"/>
      <c r="C144" s="71"/>
      <c r="D144" s="71"/>
      <c r="E144" s="71"/>
      <c r="F144" s="71"/>
      <c r="G144" s="72"/>
    </row>
    <row r="145" spans="1:7" x14ac:dyDescent="0.25">
      <c r="A145" s="29">
        <v>1</v>
      </c>
      <c r="B145" s="30" t="s">
        <v>63</v>
      </c>
      <c r="C145" s="29" t="s">
        <v>7</v>
      </c>
      <c r="D145" s="24">
        <v>93.5</v>
      </c>
      <c r="E145" s="24"/>
      <c r="F145" s="66"/>
      <c r="G145" s="26"/>
    </row>
    <row r="146" spans="1:7" x14ac:dyDescent="0.25">
      <c r="A146" s="29">
        <v>2</v>
      </c>
      <c r="B146" s="17" t="s">
        <v>14</v>
      </c>
      <c r="C146" s="29" t="s">
        <v>7</v>
      </c>
      <c r="D146" s="24">
        <v>21.8</v>
      </c>
      <c r="E146" s="24"/>
      <c r="F146" s="66"/>
      <c r="G146" s="26"/>
    </row>
    <row r="147" spans="1:7" x14ac:dyDescent="0.25">
      <c r="A147" s="29">
        <v>3</v>
      </c>
      <c r="B147" s="30" t="s">
        <v>64</v>
      </c>
      <c r="C147" s="29" t="s">
        <v>6</v>
      </c>
      <c r="D147" s="24">
        <v>52</v>
      </c>
      <c r="E147" s="24"/>
      <c r="F147" s="66"/>
      <c r="G147" s="26"/>
    </row>
    <row r="148" spans="1:7" x14ac:dyDescent="0.25">
      <c r="A148" s="29">
        <v>4</v>
      </c>
      <c r="B148" s="30" t="s">
        <v>65</v>
      </c>
      <c r="C148" s="29" t="s">
        <v>6</v>
      </c>
      <c r="D148" s="24">
        <v>634</v>
      </c>
      <c r="E148" s="24"/>
      <c r="F148" s="66"/>
      <c r="G148" s="26"/>
    </row>
    <row r="149" spans="1:7" x14ac:dyDescent="0.25">
      <c r="A149" s="29">
        <v>5</v>
      </c>
      <c r="B149" s="30" t="s">
        <v>18</v>
      </c>
      <c r="C149" s="29" t="s">
        <v>88</v>
      </c>
      <c r="D149" s="24">
        <v>2100</v>
      </c>
      <c r="E149" s="24"/>
      <c r="F149" s="66"/>
      <c r="G149" s="26"/>
    </row>
    <row r="150" spans="1:7" x14ac:dyDescent="0.25">
      <c r="A150" s="29">
        <v>6</v>
      </c>
      <c r="B150" s="30" t="s">
        <v>19</v>
      </c>
      <c r="C150" s="29" t="s">
        <v>7</v>
      </c>
      <c r="D150" s="24">
        <v>10</v>
      </c>
      <c r="E150" s="24"/>
      <c r="F150" s="66"/>
      <c r="G150" s="26"/>
    </row>
    <row r="151" spans="1:7" x14ac:dyDescent="0.25">
      <c r="A151" s="29">
        <v>7</v>
      </c>
      <c r="B151" s="30" t="s">
        <v>66</v>
      </c>
      <c r="C151" s="29" t="s">
        <v>7</v>
      </c>
      <c r="D151" s="24">
        <v>117</v>
      </c>
      <c r="E151" s="24"/>
      <c r="F151" s="66"/>
      <c r="G151" s="26"/>
    </row>
    <row r="152" spans="1:7" x14ac:dyDescent="0.25">
      <c r="A152" s="29">
        <v>8</v>
      </c>
      <c r="B152" s="30" t="s">
        <v>21</v>
      </c>
      <c r="C152" s="29" t="s">
        <v>7</v>
      </c>
      <c r="D152" s="24">
        <v>42</v>
      </c>
      <c r="E152" s="24"/>
      <c r="F152" s="66"/>
      <c r="G152" s="26"/>
    </row>
    <row r="153" spans="1:7" x14ac:dyDescent="0.25">
      <c r="A153" s="75" t="s">
        <v>67</v>
      </c>
      <c r="B153" s="76"/>
      <c r="C153" s="76"/>
      <c r="D153" s="76"/>
      <c r="E153" s="76"/>
      <c r="F153" s="76"/>
      <c r="G153" s="77"/>
    </row>
    <row r="154" spans="1:7" x14ac:dyDescent="0.25">
      <c r="A154" s="29">
        <v>1</v>
      </c>
      <c r="B154" s="30" t="s">
        <v>63</v>
      </c>
      <c r="C154" s="29" t="s">
        <v>7</v>
      </c>
      <c r="D154" s="24">
        <v>97</v>
      </c>
      <c r="E154" s="24"/>
      <c r="F154" s="66"/>
      <c r="G154" s="26"/>
    </row>
    <row r="155" spans="1:7" x14ac:dyDescent="0.25">
      <c r="A155" s="29">
        <v>2</v>
      </c>
      <c r="B155" s="17" t="s">
        <v>14</v>
      </c>
      <c r="C155" s="29" t="s">
        <v>7</v>
      </c>
      <c r="D155" s="24">
        <v>19</v>
      </c>
      <c r="E155" s="24"/>
      <c r="F155" s="66"/>
      <c r="G155" s="26"/>
    </row>
    <row r="156" spans="1:7" x14ac:dyDescent="0.25">
      <c r="A156" s="29">
        <v>3</v>
      </c>
      <c r="B156" s="30" t="s">
        <v>64</v>
      </c>
      <c r="C156" s="29" t="s">
        <v>6</v>
      </c>
      <c r="D156" s="24">
        <v>58</v>
      </c>
      <c r="E156" s="24"/>
      <c r="F156" s="66"/>
      <c r="G156" s="26"/>
    </row>
    <row r="157" spans="1:7" x14ac:dyDescent="0.25">
      <c r="A157" s="29">
        <v>4</v>
      </c>
      <c r="B157" s="30" t="s">
        <v>65</v>
      </c>
      <c r="C157" s="29" t="s">
        <v>6</v>
      </c>
      <c r="D157" s="24">
        <v>515</v>
      </c>
      <c r="E157" s="24"/>
      <c r="F157" s="66"/>
      <c r="G157" s="26"/>
    </row>
    <row r="158" spans="1:7" x14ac:dyDescent="0.25">
      <c r="A158" s="29">
        <v>5</v>
      </c>
      <c r="B158" s="30" t="s">
        <v>18</v>
      </c>
      <c r="C158" s="29" t="s">
        <v>88</v>
      </c>
      <c r="D158" s="24">
        <v>1647</v>
      </c>
      <c r="E158" s="24"/>
      <c r="F158" s="66"/>
      <c r="G158" s="26"/>
    </row>
    <row r="159" spans="1:7" x14ac:dyDescent="0.25">
      <c r="A159" s="29">
        <v>6</v>
      </c>
      <c r="B159" s="30" t="s">
        <v>19</v>
      </c>
      <c r="C159" s="29" t="s">
        <v>7</v>
      </c>
      <c r="D159" s="24">
        <v>5.15</v>
      </c>
      <c r="E159" s="24"/>
      <c r="F159" s="66"/>
      <c r="G159" s="26"/>
    </row>
    <row r="160" spans="1:7" x14ac:dyDescent="0.25">
      <c r="A160" s="29">
        <v>7</v>
      </c>
      <c r="B160" s="30" t="s">
        <v>66</v>
      </c>
      <c r="C160" s="29" t="s">
        <v>7</v>
      </c>
      <c r="D160" s="24">
        <v>64.38</v>
      </c>
      <c r="E160" s="24"/>
      <c r="F160" s="66"/>
      <c r="G160" s="26"/>
    </row>
    <row r="161" spans="1:7" x14ac:dyDescent="0.25">
      <c r="A161" s="29">
        <v>8</v>
      </c>
      <c r="B161" s="30" t="s">
        <v>21</v>
      </c>
      <c r="C161" s="29" t="s">
        <v>7</v>
      </c>
      <c r="D161" s="24">
        <v>42</v>
      </c>
      <c r="E161" s="24"/>
      <c r="F161" s="66"/>
      <c r="G161" s="26"/>
    </row>
    <row r="162" spans="1:7" x14ac:dyDescent="0.25">
      <c r="A162" s="75" t="s">
        <v>68</v>
      </c>
      <c r="B162" s="76"/>
      <c r="C162" s="76"/>
      <c r="D162" s="76"/>
      <c r="E162" s="76"/>
      <c r="F162" s="76"/>
      <c r="G162" s="77"/>
    </row>
    <row r="163" spans="1:7" x14ac:dyDescent="0.25">
      <c r="A163" s="21">
        <v>1</v>
      </c>
      <c r="B163" s="18" t="s">
        <v>13</v>
      </c>
      <c r="C163" s="21" t="s">
        <v>7</v>
      </c>
      <c r="D163" s="23">
        <v>58.4</v>
      </c>
      <c r="E163" s="23"/>
      <c r="F163" s="66"/>
      <c r="G163" s="26"/>
    </row>
    <row r="164" spans="1:7" x14ac:dyDescent="0.25">
      <c r="A164" s="21">
        <v>2</v>
      </c>
      <c r="B164" s="18" t="s">
        <v>14</v>
      </c>
      <c r="C164" s="21" t="s">
        <v>7</v>
      </c>
      <c r="D164" s="23">
        <v>16.600000000000001</v>
      </c>
      <c r="E164" s="23"/>
      <c r="F164" s="66"/>
      <c r="G164" s="26"/>
    </row>
    <row r="165" spans="1:7" x14ac:dyDescent="0.25">
      <c r="A165" s="21">
        <v>3</v>
      </c>
      <c r="B165" s="27" t="s">
        <v>64</v>
      </c>
      <c r="C165" s="21" t="s">
        <v>6</v>
      </c>
      <c r="D165" s="23">
        <v>47.56</v>
      </c>
      <c r="E165" s="23"/>
      <c r="F165" s="66"/>
      <c r="G165" s="26"/>
    </row>
    <row r="166" spans="1:7" x14ac:dyDescent="0.25">
      <c r="A166" s="21">
        <v>4</v>
      </c>
      <c r="B166" s="27" t="s">
        <v>17</v>
      </c>
      <c r="C166" s="21" t="s">
        <v>6</v>
      </c>
      <c r="D166" s="23">
        <v>320</v>
      </c>
      <c r="E166" s="23"/>
      <c r="F166" s="66"/>
      <c r="G166" s="26"/>
    </row>
    <row r="167" spans="1:7" x14ac:dyDescent="0.25">
      <c r="A167" s="21">
        <v>5</v>
      </c>
      <c r="B167" s="27" t="s">
        <v>18</v>
      </c>
      <c r="C167" s="21" t="s">
        <v>88</v>
      </c>
      <c r="D167" s="23">
        <v>1360</v>
      </c>
      <c r="E167" s="23"/>
      <c r="F167" s="66"/>
      <c r="G167" s="26"/>
    </row>
    <row r="168" spans="1:7" x14ac:dyDescent="0.25">
      <c r="A168" s="21">
        <v>6</v>
      </c>
      <c r="B168" s="27" t="s">
        <v>19</v>
      </c>
      <c r="C168" s="21" t="s">
        <v>7</v>
      </c>
      <c r="D168" s="23">
        <v>4.1500000000000004</v>
      </c>
      <c r="E168" s="23"/>
      <c r="F168" s="66"/>
      <c r="G168" s="26"/>
    </row>
    <row r="169" spans="1:7" x14ac:dyDescent="0.25">
      <c r="A169" s="21">
        <v>7</v>
      </c>
      <c r="B169" s="27" t="s">
        <v>66</v>
      </c>
      <c r="C169" s="21" t="s">
        <v>7</v>
      </c>
      <c r="D169" s="23">
        <v>34</v>
      </c>
      <c r="E169" s="23"/>
      <c r="F169" s="66"/>
      <c r="G169" s="26"/>
    </row>
    <row r="170" spans="1:7" x14ac:dyDescent="0.25">
      <c r="A170" s="21">
        <v>8</v>
      </c>
      <c r="B170" s="27" t="s">
        <v>21</v>
      </c>
      <c r="C170" s="21" t="s">
        <v>7</v>
      </c>
      <c r="D170" s="23">
        <v>9</v>
      </c>
      <c r="E170" s="23"/>
      <c r="F170" s="66"/>
      <c r="G170" s="26"/>
    </row>
    <row r="171" spans="1:7" ht="15.6" customHeight="1" x14ac:dyDescent="0.25">
      <c r="A171" s="84" t="s">
        <v>12</v>
      </c>
      <c r="B171" s="85"/>
      <c r="C171" s="85"/>
      <c r="D171" s="85"/>
      <c r="E171" s="85"/>
      <c r="F171" s="85"/>
      <c r="G171" s="86"/>
    </row>
    <row r="172" spans="1:7" ht="30" x14ac:dyDescent="0.25">
      <c r="A172" s="32">
        <v>1</v>
      </c>
      <c r="B172" s="31" t="s">
        <v>69</v>
      </c>
      <c r="C172" s="32" t="s">
        <v>7</v>
      </c>
      <c r="D172" s="25">
        <v>1028</v>
      </c>
      <c r="E172" s="25"/>
      <c r="F172" s="66"/>
      <c r="G172" s="26"/>
    </row>
    <row r="173" spans="1:7" ht="30" x14ac:dyDescent="0.25">
      <c r="A173" s="32">
        <v>2</v>
      </c>
      <c r="B173" s="31" t="s">
        <v>70</v>
      </c>
      <c r="C173" s="32" t="s">
        <v>7</v>
      </c>
      <c r="D173" s="25">
        <v>296</v>
      </c>
      <c r="E173" s="25"/>
      <c r="F173" s="66"/>
      <c r="G173" s="26"/>
    </row>
    <row r="174" spans="1:7" ht="30" x14ac:dyDescent="0.25">
      <c r="A174" s="32">
        <v>3</v>
      </c>
      <c r="B174" s="31" t="s">
        <v>71</v>
      </c>
      <c r="C174" s="33" t="s">
        <v>87</v>
      </c>
      <c r="D174" s="25">
        <v>312</v>
      </c>
      <c r="E174" s="25"/>
      <c r="F174" s="66"/>
      <c r="G174" s="26"/>
    </row>
    <row r="175" spans="1:7" ht="30" x14ac:dyDescent="0.25">
      <c r="A175" s="32">
        <v>4</v>
      </c>
      <c r="B175" s="31" t="s">
        <v>72</v>
      </c>
      <c r="C175" s="33" t="s">
        <v>87</v>
      </c>
      <c r="D175" s="25">
        <v>57</v>
      </c>
      <c r="E175" s="25"/>
      <c r="F175" s="66"/>
      <c r="G175" s="26"/>
    </row>
    <row r="176" spans="1:7" ht="30" x14ac:dyDescent="0.25">
      <c r="A176" s="32">
        <v>5</v>
      </c>
      <c r="B176" s="31" t="s">
        <v>73</v>
      </c>
      <c r="C176" s="33" t="s">
        <v>6</v>
      </c>
      <c r="D176" s="25">
        <v>740</v>
      </c>
      <c r="E176" s="25"/>
      <c r="F176" s="66"/>
      <c r="G176" s="26"/>
    </row>
    <row r="177" spans="1:7" x14ac:dyDescent="0.25">
      <c r="A177" s="32">
        <v>6</v>
      </c>
      <c r="B177" s="31" t="s">
        <v>74</v>
      </c>
      <c r="C177" s="33" t="s">
        <v>7</v>
      </c>
      <c r="D177" s="25">
        <v>74</v>
      </c>
      <c r="E177" s="25"/>
      <c r="F177" s="66"/>
      <c r="G177" s="26"/>
    </row>
    <row r="178" spans="1:7" ht="45" x14ac:dyDescent="0.25">
      <c r="A178" s="32">
        <v>7</v>
      </c>
      <c r="B178" s="31" t="s">
        <v>75</v>
      </c>
      <c r="C178" s="33" t="s">
        <v>89</v>
      </c>
      <c r="D178" s="25">
        <v>395</v>
      </c>
      <c r="E178" s="25"/>
      <c r="F178" s="66"/>
      <c r="G178" s="26"/>
    </row>
    <row r="179" spans="1:7" ht="45" x14ac:dyDescent="0.25">
      <c r="A179" s="32">
        <v>8</v>
      </c>
      <c r="B179" s="31" t="s">
        <v>76</v>
      </c>
      <c r="C179" s="33" t="s">
        <v>89</v>
      </c>
      <c r="D179" s="25">
        <v>312</v>
      </c>
      <c r="E179" s="25"/>
      <c r="F179" s="66"/>
      <c r="G179" s="26"/>
    </row>
    <row r="180" spans="1:7" ht="30" x14ac:dyDescent="0.25">
      <c r="A180" s="21">
        <v>9</v>
      </c>
      <c r="B180" s="31" t="s">
        <v>77</v>
      </c>
      <c r="C180" s="32" t="s">
        <v>6</v>
      </c>
      <c r="D180" s="25">
        <v>2570</v>
      </c>
      <c r="E180" s="25"/>
      <c r="F180" s="66"/>
      <c r="G180" s="26"/>
    </row>
    <row r="181" spans="1:7" ht="30" x14ac:dyDescent="0.25">
      <c r="A181" s="21">
        <v>10</v>
      </c>
      <c r="B181" s="31" t="s">
        <v>78</v>
      </c>
      <c r="C181" s="32" t="s">
        <v>6</v>
      </c>
      <c r="D181" s="25">
        <v>2570</v>
      </c>
      <c r="E181" s="25"/>
      <c r="F181" s="66"/>
      <c r="G181" s="26"/>
    </row>
    <row r="182" spans="1:7" x14ac:dyDescent="0.25">
      <c r="A182" s="21">
        <v>11</v>
      </c>
      <c r="B182" s="31" t="s">
        <v>79</v>
      </c>
      <c r="C182" s="32" t="s">
        <v>86</v>
      </c>
      <c r="D182" s="25">
        <v>88</v>
      </c>
      <c r="E182" s="25"/>
      <c r="F182" s="66"/>
      <c r="G182" s="26"/>
    </row>
    <row r="183" spans="1:7" x14ac:dyDescent="0.25">
      <c r="A183" s="21">
        <v>12</v>
      </c>
      <c r="B183" s="31" t="s">
        <v>80</v>
      </c>
      <c r="C183" s="32" t="s">
        <v>6</v>
      </c>
      <c r="D183" s="25">
        <v>25</v>
      </c>
      <c r="E183" s="25"/>
      <c r="F183" s="66"/>
      <c r="G183" s="26"/>
    </row>
    <row r="184" spans="1:7" x14ac:dyDescent="0.25">
      <c r="A184" s="21">
        <v>13</v>
      </c>
      <c r="B184" s="31" t="s">
        <v>81</v>
      </c>
      <c r="C184" s="32" t="s">
        <v>86</v>
      </c>
      <c r="D184" s="25">
        <v>1</v>
      </c>
      <c r="E184" s="25"/>
      <c r="F184" s="66"/>
      <c r="G184" s="26"/>
    </row>
    <row r="185" spans="1:7" x14ac:dyDescent="0.25">
      <c r="A185" s="21">
        <v>14</v>
      </c>
      <c r="B185" s="31" t="s">
        <v>82</v>
      </c>
      <c r="C185" s="32" t="s">
        <v>86</v>
      </c>
      <c r="D185" s="25">
        <v>4</v>
      </c>
      <c r="E185" s="25"/>
      <c r="F185" s="66"/>
      <c r="G185" s="26"/>
    </row>
    <row r="186" spans="1:7" x14ac:dyDescent="0.25">
      <c r="A186" s="21">
        <v>15</v>
      </c>
      <c r="B186" s="31" t="s">
        <v>83</v>
      </c>
      <c r="C186" s="32" t="s">
        <v>86</v>
      </c>
      <c r="D186" s="25">
        <v>1</v>
      </c>
      <c r="E186" s="25"/>
      <c r="F186" s="66"/>
      <c r="G186" s="26"/>
    </row>
    <row r="187" spans="1:7" x14ac:dyDescent="0.25">
      <c r="A187" s="21">
        <v>16</v>
      </c>
      <c r="B187" s="31" t="s">
        <v>84</v>
      </c>
      <c r="C187" s="32" t="s">
        <v>86</v>
      </c>
      <c r="D187" s="25">
        <v>1</v>
      </c>
      <c r="E187" s="25"/>
      <c r="F187" s="66"/>
      <c r="G187" s="26"/>
    </row>
    <row r="188" spans="1:7" x14ac:dyDescent="0.25">
      <c r="A188" s="87" t="s">
        <v>92</v>
      </c>
      <c r="B188" s="88"/>
      <c r="C188" s="88"/>
      <c r="D188" s="88"/>
      <c r="E188" s="88"/>
      <c r="F188" s="88"/>
      <c r="G188" s="89"/>
    </row>
    <row r="189" spans="1:7" x14ac:dyDescent="0.25">
      <c r="A189" s="75" t="s">
        <v>116</v>
      </c>
      <c r="B189" s="76"/>
      <c r="C189" s="76"/>
      <c r="D189" s="76"/>
      <c r="E189" s="76"/>
      <c r="F189" s="76"/>
      <c r="G189" s="77"/>
    </row>
    <row r="190" spans="1:7" x14ac:dyDescent="0.25">
      <c r="A190" s="34">
        <v>1</v>
      </c>
      <c r="B190" s="35" t="s">
        <v>101</v>
      </c>
      <c r="C190" s="34" t="s">
        <v>86</v>
      </c>
      <c r="D190" s="36">
        <v>1</v>
      </c>
      <c r="E190" s="36"/>
      <c r="F190" s="36"/>
      <c r="G190" s="13"/>
    </row>
    <row r="191" spans="1:7" ht="30" x14ac:dyDescent="0.25">
      <c r="A191" s="34">
        <v>2</v>
      </c>
      <c r="B191" s="35" t="s">
        <v>104</v>
      </c>
      <c r="C191" s="34" t="s">
        <v>86</v>
      </c>
      <c r="D191" s="36">
        <v>15</v>
      </c>
      <c r="E191" s="36"/>
      <c r="F191" s="36"/>
      <c r="G191" s="13"/>
    </row>
    <row r="192" spans="1:7" x14ac:dyDescent="0.25">
      <c r="A192" s="34">
        <v>3</v>
      </c>
      <c r="B192" s="35" t="s">
        <v>107</v>
      </c>
      <c r="C192" s="34" t="s">
        <v>86</v>
      </c>
      <c r="D192" s="36">
        <v>1</v>
      </c>
      <c r="E192" s="36"/>
      <c r="F192" s="36"/>
      <c r="G192" s="13"/>
    </row>
    <row r="193" spans="1:7" x14ac:dyDescent="0.25">
      <c r="A193" s="34">
        <v>4</v>
      </c>
      <c r="B193" s="35" t="s">
        <v>108</v>
      </c>
      <c r="C193" s="34" t="s">
        <v>94</v>
      </c>
      <c r="D193" s="36">
        <v>202</v>
      </c>
      <c r="E193" s="36"/>
      <c r="F193" s="36"/>
      <c r="G193" s="13"/>
    </row>
    <row r="194" spans="1:7" ht="30" x14ac:dyDescent="0.25">
      <c r="A194" s="34">
        <v>5</v>
      </c>
      <c r="B194" s="35" t="s">
        <v>111</v>
      </c>
      <c r="C194" s="34" t="s">
        <v>7</v>
      </c>
      <c r="D194" s="36">
        <v>221</v>
      </c>
      <c r="E194" s="36"/>
      <c r="F194" s="36"/>
      <c r="G194" s="13"/>
    </row>
    <row r="195" spans="1:7" x14ac:dyDescent="0.25">
      <c r="A195" s="34">
        <v>6</v>
      </c>
      <c r="B195" s="35" t="s">
        <v>112</v>
      </c>
      <c r="C195" s="34" t="s">
        <v>7</v>
      </c>
      <c r="D195" s="36">
        <v>176</v>
      </c>
      <c r="E195" s="36"/>
      <c r="F195" s="36"/>
      <c r="G195" s="13"/>
    </row>
    <row r="196" spans="1:7" x14ac:dyDescent="0.25">
      <c r="A196" s="34">
        <v>7</v>
      </c>
      <c r="B196" s="35" t="s">
        <v>113</v>
      </c>
      <c r="C196" s="34" t="s">
        <v>7</v>
      </c>
      <c r="D196" s="36">
        <v>33</v>
      </c>
      <c r="E196" s="36"/>
      <c r="F196" s="36"/>
      <c r="G196" s="13"/>
    </row>
    <row r="197" spans="1:7" x14ac:dyDescent="0.25">
      <c r="A197" s="34">
        <v>8</v>
      </c>
      <c r="B197" s="35" t="s">
        <v>114</v>
      </c>
      <c r="C197" s="34" t="s">
        <v>7</v>
      </c>
      <c r="D197" s="36">
        <v>11</v>
      </c>
      <c r="E197" s="36"/>
      <c r="F197" s="36"/>
      <c r="G197" s="13"/>
    </row>
    <row r="198" spans="1:7" x14ac:dyDescent="0.25">
      <c r="A198" s="34">
        <v>9</v>
      </c>
      <c r="B198" s="35" t="s">
        <v>115</v>
      </c>
      <c r="C198" s="34" t="s">
        <v>7</v>
      </c>
      <c r="D198" s="36">
        <v>44</v>
      </c>
      <c r="E198" s="36"/>
      <c r="F198" s="36"/>
      <c r="G198" s="13"/>
    </row>
    <row r="199" spans="1:7" x14ac:dyDescent="0.25">
      <c r="A199" s="90" t="s">
        <v>117</v>
      </c>
      <c r="B199" s="91"/>
      <c r="C199" s="91"/>
      <c r="D199" s="91"/>
      <c r="E199" s="91"/>
      <c r="F199" s="91"/>
      <c r="G199" s="92"/>
    </row>
    <row r="200" spans="1:7" ht="30" x14ac:dyDescent="0.25">
      <c r="A200" s="34">
        <v>1</v>
      </c>
      <c r="B200" s="46" t="s">
        <v>118</v>
      </c>
      <c r="C200" s="43" t="s">
        <v>7</v>
      </c>
      <c r="D200" s="37">
        <v>1</v>
      </c>
      <c r="E200" s="44"/>
      <c r="F200" s="37"/>
      <c r="G200" s="13"/>
    </row>
    <row r="201" spans="1:7" ht="30" x14ac:dyDescent="0.25">
      <c r="A201" s="34">
        <v>2</v>
      </c>
      <c r="B201" s="46" t="s">
        <v>119</v>
      </c>
      <c r="C201" s="43" t="s">
        <v>7</v>
      </c>
      <c r="D201" s="37">
        <v>2</v>
      </c>
      <c r="E201" s="44"/>
      <c r="F201" s="37"/>
      <c r="G201" s="13"/>
    </row>
    <row r="202" spans="1:7" ht="45" x14ac:dyDescent="0.25">
      <c r="A202" s="50">
        <v>3</v>
      </c>
      <c r="B202" s="46" t="s">
        <v>120</v>
      </c>
      <c r="C202" s="43" t="s">
        <v>7</v>
      </c>
      <c r="D202" s="42">
        <v>2</v>
      </c>
      <c r="E202" s="42"/>
      <c r="F202" s="37"/>
      <c r="G202" s="38"/>
    </row>
    <row r="203" spans="1:7" ht="30" x14ac:dyDescent="0.25">
      <c r="A203" s="50">
        <v>4</v>
      </c>
      <c r="B203" s="46" t="s">
        <v>121</v>
      </c>
      <c r="C203" s="43" t="s">
        <v>7</v>
      </c>
      <c r="D203" s="42">
        <v>1</v>
      </c>
      <c r="E203" s="42"/>
      <c r="F203" s="37"/>
      <c r="G203" s="38"/>
    </row>
    <row r="204" spans="1:7" ht="30" x14ac:dyDescent="0.25">
      <c r="A204" s="50">
        <v>5</v>
      </c>
      <c r="B204" s="46" t="s">
        <v>122</v>
      </c>
      <c r="C204" s="43" t="s">
        <v>7</v>
      </c>
      <c r="D204" s="42">
        <v>1</v>
      </c>
      <c r="E204" s="42"/>
      <c r="F204" s="37"/>
      <c r="G204" s="38"/>
    </row>
    <row r="205" spans="1:7" ht="30" x14ac:dyDescent="0.25">
      <c r="A205" s="50">
        <v>6</v>
      </c>
      <c r="B205" s="46" t="s">
        <v>123</v>
      </c>
      <c r="C205" s="43" t="s">
        <v>7</v>
      </c>
      <c r="D205" s="42">
        <v>1</v>
      </c>
      <c r="E205" s="42"/>
      <c r="F205" s="37"/>
      <c r="G205" s="38"/>
    </row>
    <row r="206" spans="1:7" ht="30" x14ac:dyDescent="0.25">
      <c r="A206" s="50">
        <v>7</v>
      </c>
      <c r="B206" s="45" t="s">
        <v>124</v>
      </c>
      <c r="C206" s="41" t="s">
        <v>4</v>
      </c>
      <c r="D206" s="42">
        <v>3</v>
      </c>
      <c r="E206" s="42"/>
      <c r="F206" s="37"/>
      <c r="G206" s="38"/>
    </row>
    <row r="207" spans="1:7" ht="30" x14ac:dyDescent="0.25">
      <c r="A207" s="50">
        <v>8</v>
      </c>
      <c r="B207" s="46" t="s">
        <v>125</v>
      </c>
      <c r="C207" s="41" t="s">
        <v>4</v>
      </c>
      <c r="D207" s="42">
        <v>3</v>
      </c>
      <c r="E207" s="42"/>
      <c r="F207" s="37"/>
      <c r="G207" s="38"/>
    </row>
    <row r="208" spans="1:7" x14ac:dyDescent="0.25">
      <c r="A208" s="50">
        <v>9</v>
      </c>
      <c r="B208" s="45" t="s">
        <v>126</v>
      </c>
      <c r="C208" s="41" t="s">
        <v>4</v>
      </c>
      <c r="D208" s="42">
        <v>0.03</v>
      </c>
      <c r="E208" s="42"/>
      <c r="F208" s="37"/>
      <c r="G208" s="38"/>
    </row>
    <row r="209" spans="1:7" ht="30" x14ac:dyDescent="0.25">
      <c r="A209" s="50">
        <v>10</v>
      </c>
      <c r="B209" s="45" t="s">
        <v>127</v>
      </c>
      <c r="C209" s="41" t="s">
        <v>4</v>
      </c>
      <c r="D209" s="42">
        <v>3</v>
      </c>
      <c r="E209" s="42"/>
      <c r="F209" s="37"/>
      <c r="G209" s="38"/>
    </row>
    <row r="210" spans="1:7" x14ac:dyDescent="0.25">
      <c r="A210" s="50">
        <v>11</v>
      </c>
      <c r="B210" s="46" t="s">
        <v>129</v>
      </c>
      <c r="C210" s="41" t="s">
        <v>86</v>
      </c>
      <c r="D210" s="42">
        <v>0.1</v>
      </c>
      <c r="E210" s="42"/>
      <c r="F210" s="37"/>
      <c r="G210" s="38"/>
    </row>
    <row r="211" spans="1:7" x14ac:dyDescent="0.25">
      <c r="A211" s="50">
        <v>12</v>
      </c>
      <c r="B211" s="46" t="s">
        <v>130</v>
      </c>
      <c r="C211" s="41" t="s">
        <v>86</v>
      </c>
      <c r="D211" s="42">
        <v>1</v>
      </c>
      <c r="E211" s="42"/>
      <c r="F211" s="37"/>
      <c r="G211" s="38"/>
    </row>
    <row r="212" spans="1:7" x14ac:dyDescent="0.25">
      <c r="A212" s="50">
        <v>13</v>
      </c>
      <c r="B212" s="46" t="s">
        <v>131</v>
      </c>
      <c r="C212" s="41" t="s">
        <v>86</v>
      </c>
      <c r="D212" s="42">
        <v>1</v>
      </c>
      <c r="E212" s="42"/>
      <c r="F212" s="37"/>
      <c r="G212" s="38"/>
    </row>
    <row r="213" spans="1:7" x14ac:dyDescent="0.25">
      <c r="A213" s="50">
        <v>14</v>
      </c>
      <c r="B213" s="46" t="s">
        <v>132</v>
      </c>
      <c r="C213" s="41" t="s">
        <v>86</v>
      </c>
      <c r="D213" s="42">
        <v>2</v>
      </c>
      <c r="E213" s="42"/>
      <c r="F213" s="37"/>
      <c r="G213" s="38"/>
    </row>
    <row r="214" spans="1:7" x14ac:dyDescent="0.25">
      <c r="A214" s="50">
        <v>15</v>
      </c>
      <c r="B214" s="46" t="s">
        <v>128</v>
      </c>
      <c r="C214" s="43" t="s">
        <v>7</v>
      </c>
      <c r="D214" s="42">
        <v>1</v>
      </c>
      <c r="E214" s="42"/>
      <c r="F214" s="37"/>
      <c r="G214" s="38"/>
    </row>
    <row r="215" spans="1:7" x14ac:dyDescent="0.25">
      <c r="A215" s="78" t="s">
        <v>133</v>
      </c>
      <c r="B215" s="79"/>
      <c r="C215" s="79"/>
      <c r="D215" s="79"/>
      <c r="E215" s="79"/>
      <c r="F215" s="79"/>
      <c r="G215" s="80"/>
    </row>
    <row r="216" spans="1:7" x14ac:dyDescent="0.25">
      <c r="A216" s="41">
        <v>1</v>
      </c>
      <c r="B216" s="48" t="s">
        <v>141</v>
      </c>
      <c r="C216" s="41" t="s">
        <v>86</v>
      </c>
      <c r="D216" s="58">
        <v>2</v>
      </c>
      <c r="E216" s="40"/>
      <c r="F216" s="42"/>
      <c r="G216" s="38"/>
    </row>
    <row r="217" spans="1:7" x14ac:dyDescent="0.25">
      <c r="A217" s="41">
        <v>2</v>
      </c>
      <c r="B217" s="48" t="s">
        <v>142</v>
      </c>
      <c r="C217" s="41" t="s">
        <v>86</v>
      </c>
      <c r="D217" s="58">
        <v>4</v>
      </c>
      <c r="E217" s="40"/>
      <c r="F217" s="42"/>
      <c r="G217" s="38"/>
    </row>
    <row r="218" spans="1:7" x14ac:dyDescent="0.25">
      <c r="A218" s="41">
        <v>3</v>
      </c>
      <c r="B218" s="48" t="s">
        <v>143</v>
      </c>
      <c r="C218" s="41" t="s">
        <v>86</v>
      </c>
      <c r="D218" s="58">
        <v>4</v>
      </c>
      <c r="E218" s="40"/>
      <c r="F218" s="42"/>
      <c r="G218" s="38"/>
    </row>
    <row r="219" spans="1:7" x14ac:dyDescent="0.25">
      <c r="A219" s="41">
        <v>4</v>
      </c>
      <c r="B219" s="48" t="s">
        <v>144</v>
      </c>
      <c r="C219" s="41" t="s">
        <v>86</v>
      </c>
      <c r="D219" s="58">
        <v>2</v>
      </c>
      <c r="E219" s="40"/>
      <c r="F219" s="42"/>
      <c r="G219" s="38"/>
    </row>
    <row r="220" spans="1:7" x14ac:dyDescent="0.25">
      <c r="A220" s="41">
        <v>5</v>
      </c>
      <c r="B220" s="48" t="s">
        <v>145</v>
      </c>
      <c r="C220" s="41" t="s">
        <v>86</v>
      </c>
      <c r="D220" s="58">
        <v>12</v>
      </c>
      <c r="E220" s="40"/>
      <c r="F220" s="42"/>
      <c r="G220" s="38"/>
    </row>
    <row r="221" spans="1:7" x14ac:dyDescent="0.25">
      <c r="A221" s="41">
        <v>6</v>
      </c>
      <c r="B221" s="48" t="s">
        <v>146</v>
      </c>
      <c r="C221" s="41" t="s">
        <v>86</v>
      </c>
      <c r="D221" s="58">
        <v>12</v>
      </c>
      <c r="E221" s="40"/>
      <c r="F221" s="42"/>
      <c r="G221" s="38"/>
    </row>
    <row r="222" spans="1:7" x14ac:dyDescent="0.25">
      <c r="A222" s="41">
        <v>7</v>
      </c>
      <c r="B222" s="48" t="s">
        <v>147</v>
      </c>
      <c r="C222" s="41" t="s">
        <v>86</v>
      </c>
      <c r="D222" s="58">
        <v>1</v>
      </c>
      <c r="E222" s="40"/>
      <c r="F222" s="42"/>
      <c r="G222" s="38"/>
    </row>
    <row r="223" spans="1:7" x14ac:dyDescent="0.25">
      <c r="A223" s="41">
        <v>8</v>
      </c>
      <c r="B223" s="48" t="s">
        <v>148</v>
      </c>
      <c r="C223" s="41" t="s">
        <v>86</v>
      </c>
      <c r="D223" s="58">
        <v>1</v>
      </c>
      <c r="E223" s="40"/>
      <c r="F223" s="42"/>
      <c r="G223" s="38"/>
    </row>
    <row r="224" spans="1:7" x14ac:dyDescent="0.25">
      <c r="A224" s="41">
        <v>9</v>
      </c>
      <c r="B224" s="48" t="s">
        <v>149</v>
      </c>
      <c r="C224" s="41" t="s">
        <v>7</v>
      </c>
      <c r="D224" s="58">
        <v>20</v>
      </c>
      <c r="E224" s="40"/>
      <c r="F224" s="42"/>
      <c r="G224" s="38"/>
    </row>
    <row r="225" spans="1:7" x14ac:dyDescent="0.25">
      <c r="A225" s="41">
        <v>10</v>
      </c>
      <c r="B225" s="48" t="s">
        <v>150</v>
      </c>
      <c r="C225" s="41" t="s">
        <v>7</v>
      </c>
      <c r="D225" s="58">
        <v>16</v>
      </c>
      <c r="E225" s="40"/>
      <c r="F225" s="42"/>
      <c r="G225" s="38"/>
    </row>
    <row r="226" spans="1:7" x14ac:dyDescent="0.25">
      <c r="A226" s="41">
        <v>11</v>
      </c>
      <c r="B226" s="48" t="s">
        <v>113</v>
      </c>
      <c r="C226" s="41" t="s">
        <v>7</v>
      </c>
      <c r="D226" s="58">
        <v>3</v>
      </c>
      <c r="E226" s="40"/>
      <c r="F226" s="42"/>
      <c r="G226" s="38"/>
    </row>
    <row r="227" spans="1:7" x14ac:dyDescent="0.25">
      <c r="A227" s="41">
        <v>12</v>
      </c>
      <c r="B227" s="48" t="s">
        <v>114</v>
      </c>
      <c r="C227" s="41" t="s">
        <v>7</v>
      </c>
      <c r="D227" s="58">
        <v>1</v>
      </c>
      <c r="E227" s="40"/>
      <c r="F227" s="42"/>
      <c r="G227" s="38"/>
    </row>
    <row r="228" spans="1:7" x14ac:dyDescent="0.25">
      <c r="A228" s="41">
        <v>13</v>
      </c>
      <c r="B228" s="48" t="s">
        <v>115</v>
      </c>
      <c r="C228" s="41" t="s">
        <v>7</v>
      </c>
      <c r="D228" s="58">
        <v>4</v>
      </c>
      <c r="E228" s="42"/>
      <c r="F228" s="42"/>
      <c r="G228" s="38"/>
    </row>
    <row r="229" spans="1:7" x14ac:dyDescent="0.25">
      <c r="A229" s="78" t="s">
        <v>151</v>
      </c>
      <c r="B229" s="79"/>
      <c r="C229" s="79"/>
      <c r="D229" s="79"/>
      <c r="E229" s="79"/>
      <c r="F229" s="79"/>
      <c r="G229" s="80"/>
    </row>
    <row r="230" spans="1:7" ht="30" x14ac:dyDescent="0.25">
      <c r="A230" s="47">
        <v>1</v>
      </c>
      <c r="B230" s="46" t="s">
        <v>152</v>
      </c>
      <c r="C230" s="47" t="s">
        <v>7</v>
      </c>
      <c r="D230" s="40">
        <v>113</v>
      </c>
      <c r="E230" s="40"/>
      <c r="F230" s="40"/>
      <c r="G230" s="38"/>
    </row>
    <row r="231" spans="1:7" ht="30" x14ac:dyDescent="0.25">
      <c r="A231" s="47">
        <v>2</v>
      </c>
      <c r="B231" s="46" t="s">
        <v>153</v>
      </c>
      <c r="C231" s="47" t="s">
        <v>7</v>
      </c>
      <c r="D231" s="40">
        <v>22.7</v>
      </c>
      <c r="E231" s="40"/>
      <c r="F231" s="40"/>
      <c r="G231" s="38"/>
    </row>
    <row r="232" spans="1:7" x14ac:dyDescent="0.25">
      <c r="A232" s="47">
        <v>3</v>
      </c>
      <c r="B232" s="46" t="s">
        <v>154</v>
      </c>
      <c r="C232" s="47" t="s">
        <v>7</v>
      </c>
      <c r="D232" s="40">
        <v>75.400000000000006</v>
      </c>
      <c r="E232" s="40"/>
      <c r="F232" s="40"/>
      <c r="G232" s="38"/>
    </row>
    <row r="233" spans="1:7" x14ac:dyDescent="0.25">
      <c r="A233" s="47">
        <v>4</v>
      </c>
      <c r="B233" s="46" t="s">
        <v>155</v>
      </c>
      <c r="C233" s="47" t="s">
        <v>7</v>
      </c>
      <c r="D233" s="40">
        <f>D232</f>
        <v>75.400000000000006</v>
      </c>
      <c r="E233" s="40"/>
      <c r="F233" s="40"/>
      <c r="G233" s="38"/>
    </row>
    <row r="234" spans="1:7" ht="30" x14ac:dyDescent="0.25">
      <c r="A234" s="47">
        <v>5</v>
      </c>
      <c r="B234" s="46" t="s">
        <v>156</v>
      </c>
      <c r="C234" s="47" t="s">
        <v>7</v>
      </c>
      <c r="D234" s="40">
        <v>75.400000000000006</v>
      </c>
      <c r="E234" s="40"/>
      <c r="F234" s="40"/>
      <c r="G234" s="38"/>
    </row>
    <row r="235" spans="1:7" ht="30" x14ac:dyDescent="0.25">
      <c r="A235" s="47">
        <v>6</v>
      </c>
      <c r="B235" s="46" t="s">
        <v>157</v>
      </c>
      <c r="C235" s="47" t="s">
        <v>7</v>
      </c>
      <c r="D235" s="40">
        <v>316.39999999999998</v>
      </c>
      <c r="E235" s="40"/>
      <c r="F235" s="40"/>
      <c r="G235" s="38"/>
    </row>
    <row r="236" spans="1:7" ht="30" x14ac:dyDescent="0.25">
      <c r="A236" s="47">
        <v>7</v>
      </c>
      <c r="B236" s="46" t="s">
        <v>158</v>
      </c>
      <c r="C236" s="47" t="s">
        <v>7</v>
      </c>
      <c r="D236" s="40">
        <v>377</v>
      </c>
      <c r="E236" s="40"/>
      <c r="F236" s="40"/>
      <c r="G236" s="38"/>
    </row>
    <row r="237" spans="1:7" ht="30" x14ac:dyDescent="0.25">
      <c r="A237" s="47">
        <v>8</v>
      </c>
      <c r="B237" s="46" t="s">
        <v>159</v>
      </c>
      <c r="C237" s="47" t="s">
        <v>6</v>
      </c>
      <c r="D237" s="40">
        <v>628</v>
      </c>
      <c r="E237" s="40"/>
      <c r="F237" s="40"/>
      <c r="G237" s="38"/>
    </row>
    <row r="238" spans="1:7" x14ac:dyDescent="0.25">
      <c r="A238" s="47">
        <v>9</v>
      </c>
      <c r="B238" s="46" t="s">
        <v>160</v>
      </c>
      <c r="C238" s="47" t="s">
        <v>87</v>
      </c>
      <c r="D238" s="40">
        <v>177</v>
      </c>
      <c r="E238" s="40"/>
      <c r="F238" s="40"/>
      <c r="G238" s="38"/>
    </row>
    <row r="239" spans="1:7" ht="30" x14ac:dyDescent="0.25">
      <c r="A239" s="47">
        <v>10</v>
      </c>
      <c r="B239" s="46" t="s">
        <v>161</v>
      </c>
      <c r="C239" s="47" t="s">
        <v>86</v>
      </c>
      <c r="D239" s="40">
        <v>6</v>
      </c>
      <c r="E239" s="40"/>
      <c r="F239" s="40"/>
      <c r="G239" s="38"/>
    </row>
    <row r="240" spans="1:7" x14ac:dyDescent="0.25">
      <c r="A240" s="47">
        <v>11</v>
      </c>
      <c r="B240" s="46" t="s">
        <v>162</v>
      </c>
      <c r="C240" s="47" t="s">
        <v>86</v>
      </c>
      <c r="D240" s="40">
        <v>9</v>
      </c>
      <c r="E240" s="40"/>
      <c r="F240" s="40"/>
      <c r="G240" s="38"/>
    </row>
    <row r="241" spans="1:7" x14ac:dyDescent="0.25">
      <c r="A241" s="47">
        <v>12</v>
      </c>
      <c r="B241" s="46" t="s">
        <v>163</v>
      </c>
      <c r="C241" s="47" t="s">
        <v>6</v>
      </c>
      <c r="D241" s="40">
        <v>20</v>
      </c>
      <c r="E241" s="40"/>
      <c r="F241" s="40"/>
      <c r="G241" s="38"/>
    </row>
    <row r="242" spans="1:7" x14ac:dyDescent="0.25">
      <c r="A242" s="78" t="s">
        <v>164</v>
      </c>
      <c r="B242" s="79"/>
      <c r="C242" s="79"/>
      <c r="D242" s="79"/>
      <c r="E242" s="79"/>
      <c r="F242" s="79"/>
      <c r="G242" s="80"/>
    </row>
    <row r="243" spans="1:7" ht="30" x14ac:dyDescent="0.25">
      <c r="A243" s="47">
        <v>1</v>
      </c>
      <c r="B243" s="51" t="s">
        <v>152</v>
      </c>
      <c r="C243" s="47" t="s">
        <v>7</v>
      </c>
      <c r="D243" s="40">
        <v>22</v>
      </c>
      <c r="E243" s="40"/>
      <c r="F243" s="40"/>
      <c r="G243" s="38"/>
    </row>
    <row r="244" spans="1:7" ht="30" x14ac:dyDescent="0.25">
      <c r="A244" s="47">
        <v>2</v>
      </c>
      <c r="B244" s="51" t="s">
        <v>157</v>
      </c>
      <c r="C244" s="47" t="s">
        <v>7</v>
      </c>
      <c r="D244" s="40">
        <v>50</v>
      </c>
      <c r="E244" s="40"/>
      <c r="F244" s="40"/>
      <c r="G244" s="38"/>
    </row>
    <row r="245" spans="1:7" ht="30" x14ac:dyDescent="0.25">
      <c r="A245" s="47">
        <v>3</v>
      </c>
      <c r="B245" s="52" t="s">
        <v>165</v>
      </c>
      <c r="C245" s="47" t="s">
        <v>7</v>
      </c>
      <c r="D245" s="40">
        <v>42</v>
      </c>
      <c r="E245" s="40"/>
      <c r="F245" s="40"/>
      <c r="G245" s="38"/>
    </row>
    <row r="246" spans="1:7" x14ac:dyDescent="0.25">
      <c r="A246" s="47">
        <v>4</v>
      </c>
      <c r="B246" s="51" t="s">
        <v>154</v>
      </c>
      <c r="C246" s="47" t="s">
        <v>7</v>
      </c>
      <c r="D246" s="40">
        <v>11.2</v>
      </c>
      <c r="E246" s="40"/>
      <c r="F246" s="40"/>
      <c r="G246" s="38"/>
    </row>
    <row r="247" spans="1:7" x14ac:dyDescent="0.25">
      <c r="A247" s="47">
        <v>5</v>
      </c>
      <c r="B247" s="51" t="s">
        <v>155</v>
      </c>
      <c r="C247" s="47" t="s">
        <v>7</v>
      </c>
      <c r="D247" s="40">
        <v>11.2</v>
      </c>
      <c r="E247" s="40"/>
      <c r="F247" s="40"/>
      <c r="G247" s="38"/>
    </row>
    <row r="248" spans="1:7" ht="30" x14ac:dyDescent="0.25">
      <c r="A248" s="47">
        <v>6</v>
      </c>
      <c r="B248" s="51" t="s">
        <v>156</v>
      </c>
      <c r="C248" s="47" t="s">
        <v>7</v>
      </c>
      <c r="D248" s="40">
        <v>11.2</v>
      </c>
      <c r="E248" s="40"/>
      <c r="F248" s="40"/>
      <c r="G248" s="38"/>
    </row>
    <row r="249" spans="1:7" ht="30" x14ac:dyDescent="0.25">
      <c r="A249" s="47">
        <v>7</v>
      </c>
      <c r="B249" s="51" t="s">
        <v>158</v>
      </c>
      <c r="C249" s="47" t="s">
        <v>7</v>
      </c>
      <c r="D249" s="40">
        <v>59.6</v>
      </c>
      <c r="E249" s="40"/>
      <c r="F249" s="40"/>
      <c r="G249" s="38"/>
    </row>
    <row r="250" spans="1:7" x14ac:dyDescent="0.25">
      <c r="A250" s="47">
        <v>8</v>
      </c>
      <c r="B250" s="52" t="s">
        <v>166</v>
      </c>
      <c r="C250" s="47" t="s">
        <v>87</v>
      </c>
      <c r="D250" s="40">
        <v>36</v>
      </c>
      <c r="E250" s="40"/>
      <c r="F250" s="40"/>
      <c r="G250" s="38"/>
    </row>
    <row r="251" spans="1:7" x14ac:dyDescent="0.25">
      <c r="A251" s="47">
        <v>9</v>
      </c>
      <c r="B251" s="39" t="s">
        <v>148</v>
      </c>
      <c r="C251" s="47" t="s">
        <v>86</v>
      </c>
      <c r="D251" s="40">
        <v>3</v>
      </c>
      <c r="E251" s="40"/>
      <c r="F251" s="40"/>
      <c r="G251" s="38"/>
    </row>
    <row r="252" spans="1:7" x14ac:dyDescent="0.25">
      <c r="A252" s="81" t="s">
        <v>167</v>
      </c>
      <c r="B252" s="82"/>
      <c r="C252" s="82"/>
      <c r="D252" s="82"/>
      <c r="E252" s="82"/>
      <c r="F252" s="82"/>
      <c r="G252" s="83"/>
    </row>
    <row r="253" spans="1:7" x14ac:dyDescent="0.25">
      <c r="A253" s="78" t="s">
        <v>168</v>
      </c>
      <c r="B253" s="79"/>
      <c r="C253" s="79"/>
      <c r="D253" s="79"/>
      <c r="E253" s="79"/>
      <c r="F253" s="79"/>
      <c r="G253" s="80"/>
    </row>
    <row r="254" spans="1:7" x14ac:dyDescent="0.25">
      <c r="A254" s="50">
        <v>1</v>
      </c>
      <c r="B254" s="54" t="s">
        <v>169</v>
      </c>
      <c r="C254" s="53" t="s">
        <v>4</v>
      </c>
      <c r="D254" s="56">
        <v>330</v>
      </c>
      <c r="E254" s="55"/>
      <c r="F254" s="57"/>
      <c r="G254" s="38"/>
    </row>
    <row r="255" spans="1:7" x14ac:dyDescent="0.25">
      <c r="A255" s="50">
        <v>2</v>
      </c>
      <c r="B255" s="54" t="s">
        <v>170</v>
      </c>
      <c r="C255" s="53" t="s">
        <v>4</v>
      </c>
      <c r="D255" s="56">
        <v>270</v>
      </c>
      <c r="E255" s="55"/>
      <c r="F255" s="57"/>
      <c r="G255" s="38"/>
    </row>
    <row r="256" spans="1:7" x14ac:dyDescent="0.25">
      <c r="A256" s="50">
        <v>3</v>
      </c>
      <c r="B256" s="54" t="s">
        <v>171</v>
      </c>
      <c r="C256" s="53" t="s">
        <v>4</v>
      </c>
      <c r="D256" s="56">
        <v>60</v>
      </c>
      <c r="E256" s="55"/>
      <c r="F256" s="57"/>
      <c r="G256" s="38"/>
    </row>
    <row r="257" spans="1:7" x14ac:dyDescent="0.25">
      <c r="A257" s="50">
        <v>4</v>
      </c>
      <c r="B257" s="54" t="s">
        <v>172</v>
      </c>
      <c r="C257" s="53" t="s">
        <v>4</v>
      </c>
      <c r="D257" s="56">
        <v>450</v>
      </c>
      <c r="E257" s="56"/>
      <c r="F257" s="57"/>
      <c r="G257" s="38"/>
    </row>
    <row r="258" spans="1:7" x14ac:dyDescent="0.25">
      <c r="A258" s="50">
        <v>5</v>
      </c>
      <c r="B258" s="54" t="s">
        <v>173</v>
      </c>
      <c r="C258" s="53" t="s">
        <v>7</v>
      </c>
      <c r="D258" s="56">
        <v>3.6</v>
      </c>
      <c r="E258" s="56"/>
      <c r="F258" s="57"/>
      <c r="G258" s="38"/>
    </row>
    <row r="259" spans="1:7" x14ac:dyDescent="0.25">
      <c r="A259" s="50">
        <v>6</v>
      </c>
      <c r="B259" s="54" t="s">
        <v>174</v>
      </c>
      <c r="C259" s="53" t="s">
        <v>4</v>
      </c>
      <c r="D259" s="56">
        <v>330</v>
      </c>
      <c r="E259" s="56"/>
      <c r="F259" s="57"/>
      <c r="G259" s="38"/>
    </row>
    <row r="260" spans="1:7" x14ac:dyDescent="0.25">
      <c r="A260" s="50">
        <v>7</v>
      </c>
      <c r="B260" s="54" t="s">
        <v>175</v>
      </c>
      <c r="C260" s="53" t="s">
        <v>86</v>
      </c>
      <c r="D260" s="56">
        <v>2</v>
      </c>
      <c r="E260" s="56"/>
      <c r="F260" s="57"/>
      <c r="G260" s="38"/>
    </row>
    <row r="261" spans="1:7" ht="30" x14ac:dyDescent="0.25">
      <c r="A261" s="50">
        <v>8</v>
      </c>
      <c r="B261" s="54" t="s">
        <v>176</v>
      </c>
      <c r="C261" s="53" t="s">
        <v>86</v>
      </c>
      <c r="D261" s="56">
        <v>14</v>
      </c>
      <c r="E261" s="55"/>
      <c r="F261" s="57"/>
      <c r="G261" s="38"/>
    </row>
    <row r="262" spans="1:7" ht="30" x14ac:dyDescent="0.25">
      <c r="A262" s="50">
        <v>9</v>
      </c>
      <c r="B262" s="54" t="s">
        <v>177</v>
      </c>
      <c r="C262" s="53" t="s">
        <v>86</v>
      </c>
      <c r="D262" s="56">
        <v>7</v>
      </c>
      <c r="E262" s="55"/>
      <c r="F262" s="57"/>
      <c r="G262" s="38"/>
    </row>
    <row r="263" spans="1:7" x14ac:dyDescent="0.25">
      <c r="A263" s="50">
        <v>10</v>
      </c>
      <c r="B263" s="54" t="s">
        <v>178</v>
      </c>
      <c r="C263" s="53" t="s">
        <v>7</v>
      </c>
      <c r="D263" s="56">
        <v>7</v>
      </c>
      <c r="E263" s="56"/>
      <c r="F263" s="57"/>
      <c r="G263" s="38"/>
    </row>
    <row r="264" spans="1:7" ht="30" x14ac:dyDescent="0.25">
      <c r="A264" s="50">
        <v>11</v>
      </c>
      <c r="B264" s="54" t="s">
        <v>179</v>
      </c>
      <c r="C264" s="53" t="s">
        <v>86</v>
      </c>
      <c r="D264" s="59">
        <v>14</v>
      </c>
      <c r="E264" s="56"/>
      <c r="F264" s="57"/>
      <c r="G264" s="38"/>
    </row>
    <row r="265" spans="1:7" ht="30" x14ac:dyDescent="0.25">
      <c r="A265" s="50">
        <v>12</v>
      </c>
      <c r="B265" s="54" t="s">
        <v>180</v>
      </c>
      <c r="C265" s="53" t="s">
        <v>86</v>
      </c>
      <c r="D265" s="59">
        <v>7</v>
      </c>
      <c r="E265" s="56"/>
      <c r="F265" s="57"/>
      <c r="G265" s="38"/>
    </row>
    <row r="266" spans="1:7" ht="30" x14ac:dyDescent="0.25">
      <c r="A266" s="50">
        <v>13</v>
      </c>
      <c r="B266" s="54" t="s">
        <v>181</v>
      </c>
      <c r="C266" s="53" t="s">
        <v>86</v>
      </c>
      <c r="D266" s="59">
        <v>12</v>
      </c>
      <c r="E266" s="56"/>
      <c r="F266" s="57"/>
      <c r="G266" s="38"/>
    </row>
    <row r="267" spans="1:7" ht="30" x14ac:dyDescent="0.25">
      <c r="A267" s="50">
        <v>14</v>
      </c>
      <c r="B267" s="54" t="s">
        <v>182</v>
      </c>
      <c r="C267" s="53" t="s">
        <v>86</v>
      </c>
      <c r="D267" s="59">
        <v>1</v>
      </c>
      <c r="E267" s="56"/>
      <c r="F267" s="57"/>
      <c r="G267" s="38"/>
    </row>
    <row r="268" spans="1:7" ht="30" x14ac:dyDescent="0.25">
      <c r="A268" s="50">
        <v>15</v>
      </c>
      <c r="B268" s="54" t="s">
        <v>183</v>
      </c>
      <c r="C268" s="53" t="s">
        <v>86</v>
      </c>
      <c r="D268" s="59">
        <v>1</v>
      </c>
      <c r="E268" s="56"/>
      <c r="F268" s="57"/>
      <c r="G268" s="38"/>
    </row>
    <row r="269" spans="1:7" ht="30" x14ac:dyDescent="0.25">
      <c r="A269" s="50">
        <v>16</v>
      </c>
      <c r="B269" s="54" t="s">
        <v>184</v>
      </c>
      <c r="C269" s="53" t="s">
        <v>86</v>
      </c>
      <c r="D269" s="56">
        <v>16</v>
      </c>
      <c r="E269" s="56"/>
      <c r="F269" s="57"/>
      <c r="G269" s="38"/>
    </row>
    <row r="270" spans="1:7" ht="30" x14ac:dyDescent="0.25">
      <c r="A270" s="50">
        <v>17</v>
      </c>
      <c r="B270" s="54" t="s">
        <v>185</v>
      </c>
      <c r="C270" s="53" t="s">
        <v>86</v>
      </c>
      <c r="D270" s="56">
        <v>7</v>
      </c>
      <c r="E270" s="40"/>
      <c r="F270" s="57"/>
      <c r="G270" s="38"/>
    </row>
    <row r="271" spans="1:7" x14ac:dyDescent="0.25">
      <c r="A271" s="50">
        <v>18</v>
      </c>
      <c r="B271" s="54" t="s">
        <v>186</v>
      </c>
      <c r="C271" s="53" t="s">
        <v>4</v>
      </c>
      <c r="D271" s="56">
        <v>60</v>
      </c>
      <c r="E271" s="40"/>
      <c r="F271" s="57"/>
      <c r="G271" s="38"/>
    </row>
    <row r="272" spans="1:7" x14ac:dyDescent="0.25">
      <c r="A272" s="50">
        <v>19</v>
      </c>
      <c r="B272" s="54" t="s">
        <v>187</v>
      </c>
      <c r="C272" s="53" t="s">
        <v>4</v>
      </c>
      <c r="D272" s="59">
        <v>450</v>
      </c>
      <c r="E272" s="56"/>
      <c r="F272" s="57"/>
      <c r="G272" s="38"/>
    </row>
    <row r="273" spans="1:11" ht="30" x14ac:dyDescent="0.25">
      <c r="A273" s="50">
        <v>20</v>
      </c>
      <c r="B273" s="54" t="s">
        <v>188</v>
      </c>
      <c r="C273" s="53" t="s">
        <v>4</v>
      </c>
      <c r="D273" s="56">
        <v>120</v>
      </c>
      <c r="E273" s="56"/>
      <c r="F273" s="57"/>
      <c r="G273" s="38"/>
      <c r="K273" s="112"/>
    </row>
    <row r="274" spans="1:11" x14ac:dyDescent="0.25">
      <c r="A274" s="50">
        <v>21</v>
      </c>
      <c r="B274" s="54" t="s">
        <v>189</v>
      </c>
      <c r="C274" s="53" t="s">
        <v>86</v>
      </c>
      <c r="D274" s="56">
        <v>1</v>
      </c>
      <c r="E274" s="56"/>
      <c r="F274" s="57"/>
      <c r="G274" s="38"/>
    </row>
    <row r="275" spans="1:11" ht="30" x14ac:dyDescent="0.25">
      <c r="A275" s="50">
        <v>22</v>
      </c>
      <c r="B275" s="54" t="s">
        <v>190</v>
      </c>
      <c r="C275" s="53" t="s">
        <v>86</v>
      </c>
      <c r="D275" s="56">
        <v>1</v>
      </c>
      <c r="E275" s="56"/>
      <c r="F275" s="57"/>
      <c r="G275" s="38"/>
    </row>
    <row r="276" spans="1:11" ht="30" x14ac:dyDescent="0.25">
      <c r="A276" s="50">
        <v>23</v>
      </c>
      <c r="B276" s="54" t="s">
        <v>191</v>
      </c>
      <c r="C276" s="53" t="s">
        <v>86</v>
      </c>
      <c r="D276" s="56">
        <v>21</v>
      </c>
      <c r="E276" s="56"/>
      <c r="F276" s="57"/>
      <c r="G276" s="38"/>
    </row>
    <row r="277" spans="1:11" x14ac:dyDescent="0.25">
      <c r="A277" s="50">
        <v>24</v>
      </c>
      <c r="B277" s="54" t="s">
        <v>192</v>
      </c>
      <c r="C277" s="53" t="s">
        <v>86</v>
      </c>
      <c r="D277" s="56">
        <v>4</v>
      </c>
      <c r="E277" s="56"/>
      <c r="F277" s="57"/>
      <c r="G277" s="38"/>
    </row>
    <row r="278" spans="1:11" x14ac:dyDescent="0.25">
      <c r="A278" s="50">
        <v>25</v>
      </c>
      <c r="B278" s="54" t="s">
        <v>193</v>
      </c>
      <c r="C278" s="53" t="s">
        <v>86</v>
      </c>
      <c r="D278" s="56">
        <v>42</v>
      </c>
      <c r="E278" s="56"/>
      <c r="F278" s="57"/>
      <c r="G278" s="38"/>
    </row>
    <row r="279" spans="1:11" x14ac:dyDescent="0.25">
      <c r="A279" s="50">
        <v>26</v>
      </c>
      <c r="B279" s="54" t="s">
        <v>194</v>
      </c>
      <c r="C279" s="53" t="s">
        <v>86</v>
      </c>
      <c r="D279" s="56">
        <v>48</v>
      </c>
      <c r="E279" s="56"/>
      <c r="F279" s="57"/>
      <c r="G279" s="38"/>
    </row>
    <row r="280" spans="1:11" x14ac:dyDescent="0.25">
      <c r="A280" s="50">
        <v>27</v>
      </c>
      <c r="B280" s="54" t="s">
        <v>195</v>
      </c>
      <c r="C280" s="53" t="s">
        <v>86</v>
      </c>
      <c r="D280" s="56">
        <v>20</v>
      </c>
      <c r="E280" s="56"/>
      <c r="F280" s="57"/>
      <c r="G280" s="38"/>
    </row>
    <row r="281" spans="1:11" x14ac:dyDescent="0.25">
      <c r="A281" s="50">
        <v>28</v>
      </c>
      <c r="B281" s="54" t="s">
        <v>195</v>
      </c>
      <c r="C281" s="53" t="s">
        <v>86</v>
      </c>
      <c r="D281" s="59">
        <v>130</v>
      </c>
      <c r="E281" s="56"/>
      <c r="F281" s="57"/>
      <c r="G281" s="38"/>
    </row>
    <row r="282" spans="1:11" x14ac:dyDescent="0.25">
      <c r="A282" s="50">
        <v>29</v>
      </c>
      <c r="B282" s="54" t="s">
        <v>196</v>
      </c>
      <c r="C282" s="53" t="s">
        <v>86</v>
      </c>
      <c r="D282" s="59">
        <v>132</v>
      </c>
      <c r="E282" s="56"/>
      <c r="F282" s="57"/>
      <c r="G282" s="38"/>
    </row>
    <row r="283" spans="1:11" ht="30" x14ac:dyDescent="0.25">
      <c r="A283" s="50">
        <v>30</v>
      </c>
      <c r="B283" s="54" t="s">
        <v>197</v>
      </c>
      <c r="C283" s="53" t="s">
        <v>86</v>
      </c>
      <c r="D283" s="59">
        <v>16</v>
      </c>
      <c r="E283" s="56"/>
      <c r="F283" s="57"/>
      <c r="G283" s="38"/>
    </row>
    <row r="284" spans="1:11" ht="30" x14ac:dyDescent="0.25">
      <c r="A284" s="50">
        <v>31</v>
      </c>
      <c r="B284" s="54" t="s">
        <v>198</v>
      </c>
      <c r="C284" s="53" t="s">
        <v>86</v>
      </c>
      <c r="D284" s="59">
        <v>1</v>
      </c>
      <c r="E284" s="56"/>
      <c r="F284" s="57"/>
      <c r="G284" s="38"/>
    </row>
    <row r="285" spans="1:11" x14ac:dyDescent="0.25">
      <c r="A285" s="50">
        <v>32</v>
      </c>
      <c r="B285" s="54" t="s">
        <v>199</v>
      </c>
      <c r="C285" s="53" t="s">
        <v>200</v>
      </c>
      <c r="D285" s="56">
        <v>16</v>
      </c>
      <c r="E285" s="56"/>
      <c r="F285" s="57"/>
      <c r="G285" s="38"/>
    </row>
    <row r="286" spans="1:11" x14ac:dyDescent="0.25">
      <c r="A286" s="38"/>
      <c r="B286" s="67"/>
      <c r="C286" s="4"/>
      <c r="D286" s="73" t="s">
        <v>241</v>
      </c>
      <c r="E286" s="74"/>
      <c r="F286" s="68">
        <f>SUM(F11:F285)</f>
        <v>0</v>
      </c>
      <c r="G286" s="69"/>
    </row>
    <row r="288" spans="1:11" ht="15.75" customHeight="1" x14ac:dyDescent="0.25">
      <c r="A288" s="113" t="s">
        <v>251</v>
      </c>
      <c r="B288" s="113"/>
      <c r="C288" s="113"/>
      <c r="D288" s="113"/>
      <c r="E288" s="113"/>
      <c r="F288" s="113"/>
      <c r="G288" s="113"/>
    </row>
    <row r="289" spans="1:7" x14ac:dyDescent="0.25">
      <c r="A289" s="113"/>
      <c r="B289" s="113"/>
      <c r="C289" s="113"/>
      <c r="D289" s="113"/>
      <c r="E289" s="113"/>
      <c r="F289" s="113"/>
      <c r="G289" s="113"/>
    </row>
    <row r="290" spans="1:7" x14ac:dyDescent="0.25">
      <c r="A290" s="113"/>
      <c r="B290" s="113"/>
      <c r="C290" s="113"/>
      <c r="D290" s="113"/>
      <c r="E290" s="113"/>
      <c r="F290" s="113"/>
      <c r="G290" s="113"/>
    </row>
    <row r="291" spans="1:7" x14ac:dyDescent="0.25">
      <c r="A291" s="113"/>
      <c r="B291" s="113"/>
      <c r="C291" s="113"/>
      <c r="D291" s="113"/>
      <c r="E291" s="113"/>
      <c r="F291" s="113"/>
      <c r="G291" s="113"/>
    </row>
    <row r="292" spans="1:7" x14ac:dyDescent="0.25">
      <c r="B292" s="67" t="s">
        <v>252</v>
      </c>
      <c r="C292" s="4" t="s">
        <v>253</v>
      </c>
      <c r="D292" s="4"/>
      <c r="E292" s="114"/>
    </row>
    <row r="293" spans="1:7" x14ac:dyDescent="0.25">
      <c r="B293" s="67" t="s">
        <v>254</v>
      </c>
      <c r="C293" s="4" t="s">
        <v>255</v>
      </c>
      <c r="D293" s="4"/>
      <c r="E293" s="114"/>
    </row>
    <row r="294" spans="1:7" x14ac:dyDescent="0.25">
      <c r="B294" s="67" t="s">
        <v>256</v>
      </c>
      <c r="C294" s="4" t="s">
        <v>255</v>
      </c>
      <c r="D294" s="4"/>
      <c r="E294" s="114"/>
    </row>
  </sheetData>
  <mergeCells count="32">
    <mergeCell ref="A10:G10"/>
    <mergeCell ref="A8:G8"/>
    <mergeCell ref="A94:G94"/>
    <mergeCell ref="A288:G291"/>
    <mergeCell ref="A1:F1"/>
    <mergeCell ref="A3:F3"/>
    <mergeCell ref="A2:F2"/>
    <mergeCell ref="A4:F4"/>
    <mergeCell ref="A9:G9"/>
    <mergeCell ref="A95:G95"/>
    <mergeCell ref="A96:G96"/>
    <mergeCell ref="A72:G72"/>
    <mergeCell ref="A31:G31"/>
    <mergeCell ref="A32:G32"/>
    <mergeCell ref="A86:G86"/>
    <mergeCell ref="A71:G71"/>
    <mergeCell ref="A56:G56"/>
    <mergeCell ref="A47:G47"/>
    <mergeCell ref="A55:G55"/>
    <mergeCell ref="A144:G144"/>
    <mergeCell ref="D286:E286"/>
    <mergeCell ref="A162:G162"/>
    <mergeCell ref="A153:G153"/>
    <mergeCell ref="A229:G229"/>
    <mergeCell ref="A242:G242"/>
    <mergeCell ref="A252:G252"/>
    <mergeCell ref="A253:G253"/>
    <mergeCell ref="A171:G171"/>
    <mergeCell ref="A188:G188"/>
    <mergeCell ref="A189:G189"/>
    <mergeCell ref="A199:G199"/>
    <mergeCell ref="A215:G215"/>
  </mergeCells>
  <pageMargins left="0.25" right="0.25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Обособена позиция № 8</vt:lpstr>
      <vt:lpstr>'Обособена позиция № 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Didi-PC</dc:creator>
  <cp:lastModifiedBy>user</cp:lastModifiedBy>
  <cp:lastPrinted>2021-03-16T11:43:10Z</cp:lastPrinted>
  <dcterms:created xsi:type="dcterms:W3CDTF">2018-08-31T13:40:36Z</dcterms:created>
  <dcterms:modified xsi:type="dcterms:W3CDTF">2021-03-16T13:48:25Z</dcterms:modified>
</cp:coreProperties>
</file>