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OP_2018\Покани по рамково споразумение СМР\СВЦ - Бачиново\"/>
    </mc:Choice>
  </mc:AlternateContent>
  <bookViews>
    <workbookView xWindow="0" yWindow="0" windowWidth="14370" windowHeight="13995"/>
  </bookViews>
  <sheets>
    <sheet name="Преустройство на помещение" sheetId="2" r:id="rId1"/>
  </sheets>
  <definedNames>
    <definedName name="_xlnm.Print_Area" localSheetId="0">'Преустройство на помещение'!$A$1:$F$78</definedName>
  </definedNames>
  <calcPr calcId="152511"/>
</workbook>
</file>

<file path=xl/calcChain.xml><?xml version="1.0" encoding="utf-8"?>
<calcChain xmlns="http://schemas.openxmlformats.org/spreadsheetml/2006/main">
  <c r="F11" i="2" l="1"/>
  <c r="F12" i="2"/>
  <c r="F13" i="2"/>
  <c r="F14" i="2"/>
  <c r="F15" i="2"/>
  <c r="F16" i="2"/>
  <c r="F17" i="2"/>
  <c r="F18" i="2"/>
  <c r="F19" i="2"/>
  <c r="F20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50" i="2"/>
  <c r="F51" i="2"/>
  <c r="F52" i="2"/>
  <c r="F53" i="2"/>
  <c r="F54" i="2"/>
  <c r="F55" i="2"/>
  <c r="F56" i="2"/>
  <c r="F57" i="2"/>
  <c r="F58" i="2"/>
  <c r="F59" i="2"/>
  <c r="F60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10" i="2"/>
  <c r="F78" i="2" l="1"/>
</calcChain>
</file>

<file path=xl/sharedStrings.xml><?xml version="1.0" encoding="utf-8"?>
<sst xmlns="http://schemas.openxmlformats.org/spreadsheetml/2006/main" count="214" uniqueCount="129">
  <si>
    <t>Възложител: ЮЗУ "Неофит Рилски"</t>
  </si>
  <si>
    <r>
      <rPr>
        <b/>
        <sz val="12"/>
        <rFont val="Times New Roman"/>
        <family val="1"/>
        <charset val="204"/>
      </rPr>
      <t>Описание</t>
    </r>
  </si>
  <si>
    <r>
      <rPr>
        <b/>
        <sz val="12"/>
        <rFont val="Times New Roman"/>
        <family val="1"/>
        <charset val="204"/>
      </rPr>
      <t>Количество</t>
    </r>
  </si>
  <si>
    <t>Мерни ед.</t>
  </si>
  <si>
    <t>№</t>
  </si>
  <si>
    <t>Ед. цена</t>
  </si>
  <si>
    <t>Стойност</t>
  </si>
  <si>
    <t>ЧАСТ АРХИТЕКТУРА</t>
  </si>
  <si>
    <t>1</t>
  </si>
  <si>
    <t>бр.</t>
  </si>
  <si>
    <t>2</t>
  </si>
  <si>
    <t>3</t>
  </si>
  <si>
    <t>4</t>
  </si>
  <si>
    <t>5</t>
  </si>
  <si>
    <t>6</t>
  </si>
  <si>
    <t>7</t>
  </si>
  <si>
    <t>м</t>
  </si>
  <si>
    <t>8</t>
  </si>
  <si>
    <t>9</t>
  </si>
  <si>
    <t>10</t>
  </si>
  <si>
    <t>11</t>
  </si>
  <si>
    <t>13</t>
  </si>
  <si>
    <t>15</t>
  </si>
  <si>
    <t>20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</si>
  <si>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</si>
  <si>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</si>
  <si>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</si>
  <si>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</si>
  <si>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</si>
  <si>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</si>
  <si>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</si>
  <si>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</si>
  <si>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</si>
  <si>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</si>
  <si>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26</t>
  </si>
  <si>
    <t>ОБЩО</t>
  </si>
  <si>
    <t>Дата</t>
  </si>
  <si>
    <t>................................/........................................./..............................................</t>
  </si>
  <si>
    <t>Име и фамилия</t>
  </si>
  <si>
    <t>........................................................................................................................</t>
  </si>
  <si>
    <t>Подпис и печат</t>
  </si>
  <si>
    <r>
      <rPr>
        <b/>
        <sz val="10"/>
        <rFont val="Arial"/>
        <family val="2"/>
        <charset val="204"/>
      </rPr>
      <t>ЗАБЕЛЕЖКА</t>
    </r>
    <r>
      <rPr>
        <sz val="10"/>
        <rFont val="Arial"/>
        <family val="2"/>
        <charset val="204"/>
      </rPr>
      <t xml:space="preserve">: В колона 7 потенциалните изпълнители посочват произхода на предлаганата единична цена, като: </t>
    </r>
    <r>
      <rPr>
        <b/>
        <sz val="10"/>
        <rFont val="Arial"/>
        <family val="2"/>
        <charset val="204"/>
      </rPr>
      <t>1.</t>
    </r>
    <r>
      <rPr>
        <sz val="10"/>
        <rFont val="Arial"/>
        <family val="2"/>
        <charset val="204"/>
      </rPr>
      <t xml:space="preserve">  В случай, че описанието на видовете работи са включени в Ценовото предложение към Рамковото споразумение - вписват " РС и посочват № на раздел и позиция"; </t>
    </r>
    <r>
      <rPr>
        <b/>
        <sz val="10"/>
        <rFont val="Arial"/>
        <family val="2"/>
        <charset val="204"/>
      </rPr>
      <t>2</t>
    </r>
    <r>
      <rPr>
        <sz val="10"/>
        <rFont val="Arial"/>
        <family val="2"/>
        <charset val="204"/>
      </rPr>
      <t>. В случай, че представят анализ на цена - вписват "АЦ".</t>
    </r>
  </si>
  <si>
    <t>Забележка</t>
  </si>
  <si>
    <t>Обект: „Преустройство на помещение „Аромотерапия и Кинезитерапия“ в спортно-възстановителен център ЮЗУ „Неофит Рилски““</t>
  </si>
  <si>
    <t>ДЕМОНТАЖНИ РАБОТИ</t>
  </si>
  <si>
    <t xml:space="preserve">1. </t>
  </si>
  <si>
    <t>Демонтаж на съществуваща мивка с конзола</t>
  </si>
  <si>
    <t>Демонтаж на сифон за мивка</t>
  </si>
  <si>
    <t>Демонтаж на хамам</t>
  </si>
  <si>
    <t>Демонтаж на батерия мивка</t>
  </si>
  <si>
    <t>Демонтаж на душ-батерия</t>
  </si>
  <si>
    <t>Демонтаж на цокъл гранитогрес</t>
  </si>
  <si>
    <t>Демонтаж на алуминиева врата с каса</t>
  </si>
  <si>
    <t>Демонтаж на подов сифон ф 50</t>
  </si>
  <si>
    <t>Демонтаж на подов сифон ф 110</t>
  </si>
  <si>
    <t>Преработка на стойка на хидромасажна вана</t>
  </si>
  <si>
    <t>Преработка основа хамам</t>
  </si>
  <si>
    <t>Изграждане на ново легло на хамам</t>
  </si>
  <si>
    <t>Изграждане на нова нагревателна инсталация на хамам</t>
  </si>
  <si>
    <t>Монтаж на хамам</t>
  </si>
  <si>
    <t>РАзваляне на гипсокаартон на конструкция и възстановяаване</t>
  </si>
  <si>
    <t>м2</t>
  </si>
  <si>
    <t>Къртене на насилка от гранитогрес</t>
  </si>
  <si>
    <t>Къртене на замазка</t>
  </si>
  <si>
    <t>Възстановяване на настилка от гранитогрес</t>
  </si>
  <si>
    <t>Монтаж на алуминиева врата с каса</t>
  </si>
  <si>
    <t>Циментова замазка по под 6 см</t>
  </si>
  <si>
    <t>12</t>
  </si>
  <si>
    <t>Грундиране на замазка</t>
  </si>
  <si>
    <t>Остъргване на мазилка от стени</t>
  </si>
  <si>
    <t>14</t>
  </si>
  <si>
    <t>Нова вароциментова шпакловка</t>
  </si>
  <si>
    <t>Грундиране стени</t>
  </si>
  <si>
    <t>16</t>
  </si>
  <si>
    <t>Полагане на стъклокерамика по под, вкл. фугиране</t>
  </si>
  <si>
    <t>17</t>
  </si>
  <si>
    <t>Полагане на стъклокерамика по стени, вкл.фугиране</t>
  </si>
  <si>
    <t>18</t>
  </si>
  <si>
    <t>Облицоване на хамам със стъклокерамика</t>
  </si>
  <si>
    <t>19</t>
  </si>
  <si>
    <t>Доставка и монтаж курна</t>
  </si>
  <si>
    <t>Облицовка на курна със стъклокерамика</t>
  </si>
  <si>
    <t>21</t>
  </si>
  <si>
    <t>Пробиване на отвор 50/30/30 за канал</t>
  </si>
  <si>
    <t>22</t>
  </si>
  <si>
    <t>Пробиване на отвор 50/50/20 в плоча за канал</t>
  </si>
  <si>
    <t>23</t>
  </si>
  <si>
    <t>Пробиване на отвор 20/20/15 в стена за вода</t>
  </si>
  <si>
    <t>24</t>
  </si>
  <si>
    <t>Изкопаване на канал в бетон за мръсна вода</t>
  </si>
  <si>
    <t>25</t>
  </si>
  <si>
    <t>Изкопаване на канал в тухла за чиста вода</t>
  </si>
  <si>
    <t>Замазване на канали с гипсова мазилка</t>
  </si>
  <si>
    <t>27</t>
  </si>
  <si>
    <t>Събиране и пренос на строителни отпадъци на 30 м на ръка</t>
  </si>
  <si>
    <t>м3</t>
  </si>
  <si>
    <t>ЧАСТ ЕЛЕКТРИЧЕСКА</t>
  </si>
  <si>
    <t>Доставка и полагане на ПВА-1,  6 мм2</t>
  </si>
  <si>
    <t>Изтеглане на кабел СВТ 3х2,5 мм2 в тръба с доставка на кабел</t>
  </si>
  <si>
    <t>Доставка и полагане на ШВПС 3х 4 мм2</t>
  </si>
  <si>
    <t>Доставка и полагане на ШВПС 3х2,5 мм2</t>
  </si>
  <si>
    <t>Доставка и полагане на ШВПС 5х2,5 мм2</t>
  </si>
  <si>
    <t>Доставка и полагане на гофре ф 23 мм</t>
  </si>
  <si>
    <t>Доставка и монтаж на ДТЗ 4р 40 А</t>
  </si>
  <si>
    <t>Доставка и монтаж на авт.предпазител 3р 32 А</t>
  </si>
  <si>
    <t>Свързване на проводник към съоръжение до 6 мм2</t>
  </si>
  <si>
    <t>Доставка и монтаж на стенна ел.печка</t>
  </si>
  <si>
    <t>Изкопаване на улей в стена</t>
  </si>
  <si>
    <t>ЧАСТ ВИК</t>
  </si>
  <si>
    <t>Доставка и полагане на PVC тръба ф 75</t>
  </si>
  <si>
    <t>Монтаж на мивка с конзола</t>
  </si>
  <si>
    <t>Доставка и монтаж на PVC шръба ф 50</t>
  </si>
  <si>
    <t>Доставка и монтаж на подов сифон ф 110</t>
  </si>
  <si>
    <t>Доставка и монтаж на подов сифон ф 50</t>
  </si>
  <si>
    <t>Доставка и монтаж PPR ф 20/16</t>
  </si>
  <si>
    <t>Доставка и монтаж на PPR тръба ф 20/20</t>
  </si>
  <si>
    <t>Доставка и монтаж на PPR тръба ф 25/20</t>
  </si>
  <si>
    <t>Доставка и монтаж на PPR тръба ф 25/16</t>
  </si>
  <si>
    <t>Доставка и монтаж на изолация 1/2"</t>
  </si>
  <si>
    <t>Доставка и монтаж на изолация 3/4"</t>
  </si>
  <si>
    <t>Доставка и монтаж на спирателни кранове 3/4" за студена вода</t>
  </si>
  <si>
    <t>Монтаж на смесител за мивка</t>
  </si>
  <si>
    <t>Доставка и монтаж на душ-батерия</t>
  </si>
  <si>
    <t>Доставка и монтаж на параван</t>
  </si>
  <si>
    <t>Доставка и монтаж на канелка тип "драконче"</t>
  </si>
  <si>
    <t>Приложение към Образец № 6</t>
  </si>
  <si>
    <t>Демонтаж на хидромасажна вана</t>
  </si>
  <si>
    <t>Демонтаж на съществуваща душ кабина</t>
  </si>
  <si>
    <t>Местонахождение: Имот 000043, в землището на село Делвино, община Благоевград, „Университетски център „Бачиново“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</si>
</sst>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2" fontId="1" fillId="0" borderId="3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vertical="center"/>
    </xf>
    <xf numFmtId="0" fontId="1" fillId="2" borderId="3" xfId="0" applyFont="1" applyFill="1" applyBorder="1" applyAlignment="1">
      <alignment horizontal="center" vertical="top"/>
    </xf>
    <xf numFmtId="4" fontId="1" fillId="2" borderId="3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wrapText="1"/>
    </xf>
    <xf numFmtId="0" fontId="1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/>
    </xf>
    <xf numFmtId="4" fontId="1" fillId="2" borderId="6" xfId="0" applyNumberFormat="1" applyFont="1" applyFill="1" applyBorder="1" applyAlignment="1">
      <alignment horizontal="center" vertical="center"/>
    </xf>
    <xf numFmtId="4" fontId="1" fillId="0" borderId="8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vertical="top"/>
    </xf>
    <xf numFmtId="0" fontId="1" fillId="0" borderId="0" xfId="0" applyFont="1" applyAlignment="1"/>
    <xf numFmtId="0" fontId="1" fillId="0" borderId="10" xfId="0" applyFont="1" applyBorder="1" applyAlignment="1">
      <alignment horizontal="center"/>
    </xf>
    <xf numFmtId="4" fontId="2" fillId="0" borderId="12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2" fillId="2" borderId="5" xfId="0" applyFont="1" applyFill="1" applyBorder="1" applyAlignment="1">
      <alignment horizontal="center" wrapText="1"/>
    </xf>
    <xf numFmtId="0" fontId="1" fillId="0" borderId="9" xfId="0" applyFont="1" applyBorder="1" applyAlignment="1">
      <alignment wrapText="1"/>
    </xf>
    <xf numFmtId="0" fontId="2" fillId="2" borderId="5" xfId="0" applyFont="1" applyFill="1" applyBorder="1" applyAlignment="1">
      <alignment horizontal="center" vertical="top" wrapText="1"/>
    </xf>
    <xf numFmtId="4" fontId="1" fillId="2" borderId="5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right" vertical="center"/>
    </xf>
    <xf numFmtId="0" fontId="2" fillId="2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5" fillId="0" borderId="13" xfId="0" applyFont="1" applyBorder="1" applyAlignment="1">
      <alignment wrapText="1"/>
    </xf>
    <xf numFmtId="0" fontId="6" fillId="0" borderId="14" xfId="0" applyFont="1" applyBorder="1" applyAlignment="1">
      <alignment vertical="center" wrapText="1"/>
    </xf>
    <xf numFmtId="0" fontId="5" fillId="0" borderId="15" xfId="0" applyFont="1" applyBorder="1" applyAlignment="1">
      <alignment wrapText="1"/>
    </xf>
    <xf numFmtId="0" fontId="7" fillId="0" borderId="16" xfId="0" applyFont="1" applyBorder="1" applyAlignment="1">
      <alignment horizontal="justify" vertical="center" wrapText="1"/>
    </xf>
    <xf numFmtId="0" fontId="5" fillId="0" borderId="17" xfId="0" applyFont="1" applyBorder="1" applyAlignment="1">
      <alignment wrapText="1"/>
    </xf>
    <xf numFmtId="0" fontId="7" fillId="0" borderId="18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0" fontId="0" fillId="0" borderId="2" xfId="0" applyBorder="1"/>
    <xf numFmtId="0" fontId="10" fillId="0" borderId="3" xfId="0" applyFont="1" applyBorder="1" applyAlignment="1">
      <alignment horizontal="center" vertical="center"/>
    </xf>
    <xf numFmtId="0" fontId="1" fillId="0" borderId="3" xfId="0" applyFont="1" applyBorder="1"/>
    <xf numFmtId="0" fontId="1" fillId="0" borderId="3" xfId="0" applyFont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top"/>
    </xf>
    <xf numFmtId="0" fontId="1" fillId="0" borderId="20" xfId="0" applyFont="1" applyFill="1" applyBorder="1" applyAlignment="1">
      <alignment horizontal="center" vertical="center"/>
    </xf>
    <xf numFmtId="4" fontId="1" fillId="0" borderId="20" xfId="0" applyNumberFormat="1" applyFont="1" applyFill="1" applyBorder="1" applyAlignment="1">
      <alignment horizontal="center" vertical="center"/>
    </xf>
    <xf numFmtId="4" fontId="1" fillId="0" borderId="21" xfId="0" applyNumberFormat="1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4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wrapText="1"/>
    </xf>
    <xf numFmtId="4" fontId="1" fillId="0" borderId="3" xfId="0" applyNumberFormat="1" applyFont="1" applyBorder="1" applyAlignment="1">
      <alignment vertical="center"/>
    </xf>
    <xf numFmtId="0" fontId="1" fillId="0" borderId="22" xfId="0" applyFont="1" applyBorder="1"/>
    <xf numFmtId="0" fontId="1" fillId="0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3" xfId="0" applyFont="1" applyFill="1" applyBorder="1" applyAlignment="1">
      <alignment horizontal="center" vertical="top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6"/>
  <sheetViews>
    <sheetView tabSelected="1" zoomScaleNormal="100" workbookViewId="0">
      <selection activeCell="A3" sqref="A3:F3"/>
    </sheetView>
  </sheetViews>
  <sheetFormatPr defaultRowHeight="15.75" x14ac:dyDescent="0.25"/>
  <cols>
    <col min="1" max="1" width="8" style="3" customWidth="1"/>
    <col min="2" max="2" width="55.5703125" style="29" customWidth="1"/>
    <col min="3" max="3" width="9.42578125" style="22" customWidth="1"/>
    <col min="4" max="4" width="11.7109375" style="22" customWidth="1"/>
    <col min="5" max="5" width="9.42578125" style="10" customWidth="1"/>
    <col min="6" max="6" width="10.42578125" style="10" customWidth="1"/>
    <col min="7" max="7" width="10.28515625" style="1" customWidth="1"/>
    <col min="8" max="16384" width="9.140625" style="1"/>
  </cols>
  <sheetData>
    <row r="1" spans="1:7" x14ac:dyDescent="0.25">
      <c r="A1" s="69" t="s">
        <v>125</v>
      </c>
      <c r="B1" s="70"/>
      <c r="C1" s="70"/>
      <c r="D1" s="70"/>
      <c r="E1" s="70"/>
      <c r="F1" s="70"/>
    </row>
    <row r="2" spans="1:7" ht="33" customHeight="1" x14ac:dyDescent="0.25">
      <c r="A2" s="65" t="s">
        <v>43</v>
      </c>
      <c r="B2" s="65"/>
      <c r="C2" s="65"/>
      <c r="D2" s="65"/>
      <c r="E2" s="39"/>
      <c r="F2" s="39"/>
    </row>
    <row r="3" spans="1:7" ht="32.25" customHeight="1" x14ac:dyDescent="0.25">
      <c r="A3" s="65" t="s">
        <v>128</v>
      </c>
      <c r="B3" s="65"/>
      <c r="C3" s="65"/>
      <c r="D3" s="65"/>
      <c r="E3" s="65"/>
      <c r="F3" s="65"/>
      <c r="G3" s="39"/>
    </row>
    <row r="4" spans="1:7" x14ac:dyDescent="0.25">
      <c r="A4" s="24"/>
      <c r="C4" s="4"/>
      <c r="D4" s="4"/>
    </row>
    <row r="5" spans="1:7" x14ac:dyDescent="0.25">
      <c r="A5" s="68" t="s">
        <v>0</v>
      </c>
      <c r="B5" s="68"/>
      <c r="C5" s="68"/>
      <c r="D5" s="68"/>
      <c r="E5" s="68"/>
      <c r="F5" s="68"/>
      <c r="G5" s="68"/>
    </row>
    <row r="7" spans="1:7" ht="31.5" x14ac:dyDescent="0.25">
      <c r="A7" s="14" t="s">
        <v>4</v>
      </c>
      <c r="B7" s="20" t="s">
        <v>1</v>
      </c>
      <c r="C7" s="15" t="s">
        <v>3</v>
      </c>
      <c r="D7" s="14" t="s">
        <v>2</v>
      </c>
      <c r="E7" s="16" t="s">
        <v>5</v>
      </c>
      <c r="F7" s="16" t="s">
        <v>6</v>
      </c>
      <c r="G7" s="8" t="s">
        <v>42</v>
      </c>
    </row>
    <row r="8" spans="1:7" ht="16.5" thickBot="1" x14ac:dyDescent="0.3">
      <c r="A8" s="48">
        <v>1</v>
      </c>
      <c r="B8" s="50">
        <v>2</v>
      </c>
      <c r="C8" s="48">
        <v>3</v>
      </c>
      <c r="D8" s="2">
        <v>4</v>
      </c>
      <c r="E8" s="48">
        <v>5</v>
      </c>
      <c r="F8" s="48">
        <v>6</v>
      </c>
      <c r="G8" s="48">
        <v>7</v>
      </c>
    </row>
    <row r="9" spans="1:7" x14ac:dyDescent="0.25">
      <c r="A9" s="23"/>
      <c r="B9" s="30" t="s">
        <v>44</v>
      </c>
      <c r="C9" s="36"/>
      <c r="D9" s="36"/>
      <c r="E9" s="33"/>
      <c r="F9" s="17"/>
      <c r="G9" s="48"/>
    </row>
    <row r="10" spans="1:7" x14ac:dyDescent="0.25">
      <c r="A10" s="51" t="s">
        <v>45</v>
      </c>
      <c r="B10" s="55" t="s">
        <v>46</v>
      </c>
      <c r="C10" s="52" t="s">
        <v>9</v>
      </c>
      <c r="D10" s="52">
        <v>1</v>
      </c>
      <c r="E10" s="53"/>
      <c r="F10" s="54">
        <f>D10*E10</f>
        <v>0</v>
      </c>
      <c r="G10" s="48"/>
    </row>
    <row r="11" spans="1:7" x14ac:dyDescent="0.25">
      <c r="A11" s="51" t="s">
        <v>24</v>
      </c>
      <c r="B11" s="55" t="s">
        <v>47</v>
      </c>
      <c r="C11" s="52" t="s">
        <v>9</v>
      </c>
      <c r="D11" s="52">
        <v>1</v>
      </c>
      <c r="E11" s="53"/>
      <c r="F11" s="54">
        <f t="shared" ref="F11:F73" si="0">D11*E11</f>
        <v>0</v>
      </c>
      <c r="G11" s="48"/>
    </row>
    <row r="12" spans="1:7" x14ac:dyDescent="0.25">
      <c r="A12" s="51" t="s">
        <v>25</v>
      </c>
      <c r="B12" s="55" t="s">
        <v>127</v>
      </c>
      <c r="C12" s="52" t="s">
        <v>9</v>
      </c>
      <c r="D12" s="52">
        <v>1</v>
      </c>
      <c r="E12" s="53"/>
      <c r="F12" s="54">
        <f t="shared" si="0"/>
        <v>0</v>
      </c>
      <c r="G12" s="48"/>
    </row>
    <row r="13" spans="1:7" x14ac:dyDescent="0.25">
      <c r="A13" s="51" t="s">
        <v>26</v>
      </c>
      <c r="B13" s="55" t="s">
        <v>126</v>
      </c>
      <c r="C13" s="52" t="s">
        <v>9</v>
      </c>
      <c r="D13" s="52">
        <v>1</v>
      </c>
      <c r="E13" s="53"/>
      <c r="F13" s="54">
        <f t="shared" si="0"/>
        <v>0</v>
      </c>
      <c r="G13" s="48"/>
    </row>
    <row r="14" spans="1:7" x14ac:dyDescent="0.25">
      <c r="A14" s="51" t="s">
        <v>27</v>
      </c>
      <c r="B14" s="55" t="s">
        <v>48</v>
      </c>
      <c r="C14" s="52" t="s">
        <v>9</v>
      </c>
      <c r="D14" s="52">
        <v>1</v>
      </c>
      <c r="E14" s="53"/>
      <c r="F14" s="54">
        <f t="shared" si="0"/>
        <v>0</v>
      </c>
      <c r="G14" s="48"/>
    </row>
    <row r="15" spans="1:7" x14ac:dyDescent="0.25">
      <c r="A15" s="51" t="s">
        <v>28</v>
      </c>
      <c r="B15" s="55" t="s">
        <v>49</v>
      </c>
      <c r="C15" s="52" t="s">
        <v>9</v>
      </c>
      <c r="D15" s="52">
        <v>1</v>
      </c>
      <c r="E15" s="53"/>
      <c r="F15" s="54">
        <f t="shared" si="0"/>
        <v>0</v>
      </c>
      <c r="G15" s="48"/>
    </row>
    <row r="16" spans="1:7" x14ac:dyDescent="0.25">
      <c r="A16" s="51" t="s">
        <v>29</v>
      </c>
      <c r="B16" s="55" t="s">
        <v>50</v>
      </c>
      <c r="C16" s="52" t="s">
        <v>9</v>
      </c>
      <c r="D16" s="52">
        <v>2</v>
      </c>
      <c r="E16" s="53"/>
      <c r="F16" s="54">
        <f t="shared" si="0"/>
        <v>0</v>
      </c>
      <c r="G16" s="48"/>
    </row>
    <row r="17" spans="1:7" x14ac:dyDescent="0.25">
      <c r="A17" s="51" t="s">
        <v>30</v>
      </c>
      <c r="B17" s="55" t="s">
        <v>51</v>
      </c>
      <c r="C17" s="52" t="s">
        <v>16</v>
      </c>
      <c r="D17" s="52">
        <v>4.2</v>
      </c>
      <c r="E17" s="53"/>
      <c r="F17" s="54">
        <f t="shared" si="0"/>
        <v>0</v>
      </c>
      <c r="G17" s="48"/>
    </row>
    <row r="18" spans="1:7" x14ac:dyDescent="0.25">
      <c r="A18" s="51" t="s">
        <v>31</v>
      </c>
      <c r="B18" s="55" t="s">
        <v>52</v>
      </c>
      <c r="C18" s="52" t="s">
        <v>9</v>
      </c>
      <c r="D18" s="52">
        <v>1</v>
      </c>
      <c r="E18" s="53"/>
      <c r="F18" s="54">
        <f t="shared" si="0"/>
        <v>0</v>
      </c>
      <c r="G18" s="48"/>
    </row>
    <row r="19" spans="1:7" x14ac:dyDescent="0.25">
      <c r="A19" s="7" t="s">
        <v>32</v>
      </c>
      <c r="B19" s="19" t="s">
        <v>53</v>
      </c>
      <c r="C19" s="2" t="s">
        <v>9</v>
      </c>
      <c r="D19" s="5">
        <v>1</v>
      </c>
      <c r="E19" s="9"/>
      <c r="F19" s="54">
        <f t="shared" si="0"/>
        <v>0</v>
      </c>
      <c r="G19" s="49"/>
    </row>
    <row r="20" spans="1:7" x14ac:dyDescent="0.25">
      <c r="A20" s="7" t="s">
        <v>33</v>
      </c>
      <c r="B20" s="19" t="s">
        <v>54</v>
      </c>
      <c r="C20" s="2" t="s">
        <v>9</v>
      </c>
      <c r="D20" s="5">
        <v>1</v>
      </c>
      <c r="E20" s="9"/>
      <c r="F20" s="54">
        <f t="shared" si="0"/>
        <v>0</v>
      </c>
      <c r="G20" s="49"/>
    </row>
    <row r="21" spans="1:7" x14ac:dyDescent="0.25">
      <c r="A21" s="11"/>
      <c r="B21" s="35" t="s">
        <v>7</v>
      </c>
      <c r="C21" s="37"/>
      <c r="D21" s="37"/>
      <c r="E21" s="12"/>
      <c r="F21" s="12"/>
      <c r="G21" s="49"/>
    </row>
    <row r="22" spans="1:7" x14ac:dyDescent="0.25">
      <c r="A22" s="71" t="s">
        <v>8</v>
      </c>
      <c r="B22" s="56" t="s">
        <v>55</v>
      </c>
      <c r="C22" s="62" t="s">
        <v>9</v>
      </c>
      <c r="D22" s="62">
        <v>1</v>
      </c>
      <c r="E22" s="57"/>
      <c r="F22" s="54">
        <f t="shared" si="0"/>
        <v>0</v>
      </c>
      <c r="G22" s="49"/>
    </row>
    <row r="23" spans="1:7" x14ac:dyDescent="0.25">
      <c r="A23" s="71" t="s">
        <v>10</v>
      </c>
      <c r="B23" s="56" t="s">
        <v>56</v>
      </c>
      <c r="C23" s="62" t="s">
        <v>9</v>
      </c>
      <c r="D23" s="62">
        <v>1</v>
      </c>
      <c r="E23" s="57"/>
      <c r="F23" s="54">
        <f t="shared" si="0"/>
        <v>0</v>
      </c>
      <c r="G23" s="49"/>
    </row>
    <row r="24" spans="1:7" x14ac:dyDescent="0.25">
      <c r="A24" s="71" t="s">
        <v>11</v>
      </c>
      <c r="B24" s="56" t="s">
        <v>57</v>
      </c>
      <c r="C24" s="62" t="s">
        <v>9</v>
      </c>
      <c r="D24" s="62">
        <v>1</v>
      </c>
      <c r="E24" s="57"/>
      <c r="F24" s="54">
        <f t="shared" si="0"/>
        <v>0</v>
      </c>
      <c r="G24" s="49"/>
    </row>
    <row r="25" spans="1:7" x14ac:dyDescent="0.25">
      <c r="A25" s="71" t="s">
        <v>12</v>
      </c>
      <c r="B25" s="56" t="s">
        <v>58</v>
      </c>
      <c r="C25" s="62" t="s">
        <v>9</v>
      </c>
      <c r="D25" s="62">
        <v>1</v>
      </c>
      <c r="E25" s="57"/>
      <c r="F25" s="54">
        <f t="shared" si="0"/>
        <v>0</v>
      </c>
      <c r="G25" s="49"/>
    </row>
    <row r="26" spans="1:7" x14ac:dyDescent="0.25">
      <c r="A26" s="71" t="s">
        <v>13</v>
      </c>
      <c r="B26" s="56" t="s">
        <v>59</v>
      </c>
      <c r="C26" s="62" t="s">
        <v>9</v>
      </c>
      <c r="D26" s="62">
        <v>1</v>
      </c>
      <c r="E26" s="57"/>
      <c r="F26" s="54">
        <f t="shared" si="0"/>
        <v>0</v>
      </c>
      <c r="G26" s="49"/>
    </row>
    <row r="27" spans="1:7" ht="30.75" customHeight="1" x14ac:dyDescent="0.25">
      <c r="A27" s="71" t="s">
        <v>14</v>
      </c>
      <c r="B27" s="56" t="s">
        <v>60</v>
      </c>
      <c r="C27" s="62" t="s">
        <v>61</v>
      </c>
      <c r="D27" s="62">
        <v>2.5</v>
      </c>
      <c r="E27" s="57"/>
      <c r="F27" s="54">
        <f t="shared" si="0"/>
        <v>0</v>
      </c>
      <c r="G27" s="49"/>
    </row>
    <row r="28" spans="1:7" x14ac:dyDescent="0.25">
      <c r="A28" s="71" t="s">
        <v>15</v>
      </c>
      <c r="B28" s="56" t="s">
        <v>62</v>
      </c>
      <c r="C28" s="62" t="s">
        <v>61</v>
      </c>
      <c r="D28" s="62">
        <v>17.850000000000001</v>
      </c>
      <c r="E28" s="57"/>
      <c r="F28" s="54">
        <f t="shared" si="0"/>
        <v>0</v>
      </c>
      <c r="G28" s="49"/>
    </row>
    <row r="29" spans="1:7" x14ac:dyDescent="0.25">
      <c r="A29" s="71" t="s">
        <v>17</v>
      </c>
      <c r="B29" s="56" t="s">
        <v>63</v>
      </c>
      <c r="C29" s="62" t="s">
        <v>61</v>
      </c>
      <c r="D29" s="62">
        <v>17.850000000000001</v>
      </c>
      <c r="E29" s="57"/>
      <c r="F29" s="54">
        <f t="shared" si="0"/>
        <v>0</v>
      </c>
      <c r="G29" s="49"/>
    </row>
    <row r="30" spans="1:7" x14ac:dyDescent="0.25">
      <c r="A30" s="71" t="s">
        <v>18</v>
      </c>
      <c r="B30" s="56" t="s">
        <v>64</v>
      </c>
      <c r="C30" s="62" t="s">
        <v>61</v>
      </c>
      <c r="D30" s="62">
        <v>3</v>
      </c>
      <c r="E30" s="57"/>
      <c r="F30" s="54">
        <f t="shared" si="0"/>
        <v>0</v>
      </c>
      <c r="G30" s="49"/>
    </row>
    <row r="31" spans="1:7" x14ac:dyDescent="0.25">
      <c r="A31" s="71" t="s">
        <v>19</v>
      </c>
      <c r="B31" s="56" t="s">
        <v>65</v>
      </c>
      <c r="C31" s="62" t="s">
        <v>9</v>
      </c>
      <c r="D31" s="62">
        <v>1</v>
      </c>
      <c r="E31" s="57"/>
      <c r="F31" s="54">
        <f t="shared" si="0"/>
        <v>0</v>
      </c>
      <c r="G31" s="49"/>
    </row>
    <row r="32" spans="1:7" x14ac:dyDescent="0.25">
      <c r="A32" s="71" t="s">
        <v>20</v>
      </c>
      <c r="B32" s="56" t="s">
        <v>66</v>
      </c>
      <c r="C32" s="62" t="s">
        <v>61</v>
      </c>
      <c r="D32" s="62">
        <v>17.850000000000001</v>
      </c>
      <c r="E32" s="57"/>
      <c r="F32" s="54">
        <f t="shared" si="0"/>
        <v>0</v>
      </c>
      <c r="G32" s="49"/>
    </row>
    <row r="33" spans="1:7" x14ac:dyDescent="0.25">
      <c r="A33" s="71" t="s">
        <v>67</v>
      </c>
      <c r="B33" s="56" t="s">
        <v>68</v>
      </c>
      <c r="C33" s="62" t="s">
        <v>61</v>
      </c>
      <c r="D33" s="62">
        <v>17.850000000000001</v>
      </c>
      <c r="E33" s="57"/>
      <c r="F33" s="54">
        <f t="shared" si="0"/>
        <v>0</v>
      </c>
      <c r="G33" s="49"/>
    </row>
    <row r="34" spans="1:7" x14ac:dyDescent="0.25">
      <c r="A34" s="71" t="s">
        <v>21</v>
      </c>
      <c r="B34" s="56" t="s">
        <v>69</v>
      </c>
      <c r="C34" s="62" t="s">
        <v>61</v>
      </c>
      <c r="D34" s="62">
        <v>10.41</v>
      </c>
      <c r="E34" s="57"/>
      <c r="F34" s="54">
        <f t="shared" si="0"/>
        <v>0</v>
      </c>
      <c r="G34" s="49"/>
    </row>
    <row r="35" spans="1:7" x14ac:dyDescent="0.25">
      <c r="A35" s="2" t="s">
        <v>70</v>
      </c>
      <c r="B35" s="19" t="s">
        <v>71</v>
      </c>
      <c r="C35" s="2" t="s">
        <v>61</v>
      </c>
      <c r="D35" s="2">
        <v>10.41</v>
      </c>
      <c r="E35" s="9"/>
      <c r="F35" s="54">
        <f t="shared" si="0"/>
        <v>0</v>
      </c>
      <c r="G35" s="49"/>
    </row>
    <row r="36" spans="1:7" x14ac:dyDescent="0.25">
      <c r="A36" s="72" t="s">
        <v>22</v>
      </c>
      <c r="B36" s="13" t="s">
        <v>72</v>
      </c>
      <c r="C36" s="2" t="s">
        <v>61</v>
      </c>
      <c r="D36" s="5">
        <v>10.41</v>
      </c>
      <c r="E36" s="9"/>
      <c r="F36" s="54">
        <f t="shared" si="0"/>
        <v>0</v>
      </c>
      <c r="G36" s="49"/>
    </row>
    <row r="37" spans="1:7" x14ac:dyDescent="0.25">
      <c r="A37" s="72" t="s">
        <v>73</v>
      </c>
      <c r="B37" s="13" t="s">
        <v>74</v>
      </c>
      <c r="C37" s="2" t="s">
        <v>61</v>
      </c>
      <c r="D37" s="5">
        <v>14.85</v>
      </c>
      <c r="E37" s="9"/>
      <c r="F37" s="54">
        <f t="shared" si="0"/>
        <v>0</v>
      </c>
      <c r="G37" s="49"/>
    </row>
    <row r="38" spans="1:7" x14ac:dyDescent="0.25">
      <c r="A38" s="72" t="s">
        <v>75</v>
      </c>
      <c r="B38" s="13" t="s">
        <v>76</v>
      </c>
      <c r="C38" s="2" t="s">
        <v>61</v>
      </c>
      <c r="D38" s="5">
        <v>42.28</v>
      </c>
      <c r="E38" s="9"/>
      <c r="F38" s="54">
        <f t="shared" si="0"/>
        <v>0</v>
      </c>
      <c r="G38" s="49"/>
    </row>
    <row r="39" spans="1:7" x14ac:dyDescent="0.25">
      <c r="A39" s="72" t="s">
        <v>77</v>
      </c>
      <c r="B39" s="13" t="s">
        <v>78</v>
      </c>
      <c r="C39" s="2" t="s">
        <v>61</v>
      </c>
      <c r="D39" s="5">
        <v>7</v>
      </c>
      <c r="E39" s="9"/>
      <c r="F39" s="54">
        <f t="shared" si="0"/>
        <v>0</v>
      </c>
      <c r="G39" s="49"/>
    </row>
    <row r="40" spans="1:7" x14ac:dyDescent="0.25">
      <c r="A40" s="72" t="s">
        <v>79</v>
      </c>
      <c r="B40" s="13" t="s">
        <v>80</v>
      </c>
      <c r="C40" s="2" t="s">
        <v>9</v>
      </c>
      <c r="D40" s="5">
        <v>1</v>
      </c>
      <c r="E40" s="9"/>
      <c r="F40" s="54">
        <f t="shared" si="0"/>
        <v>0</v>
      </c>
      <c r="G40" s="49"/>
    </row>
    <row r="41" spans="1:7" x14ac:dyDescent="0.25">
      <c r="A41" s="2" t="s">
        <v>23</v>
      </c>
      <c r="B41" s="19" t="s">
        <v>81</v>
      </c>
      <c r="C41" s="2" t="s">
        <v>61</v>
      </c>
      <c r="D41" s="5">
        <v>1</v>
      </c>
      <c r="E41" s="9"/>
      <c r="F41" s="54">
        <f t="shared" si="0"/>
        <v>0</v>
      </c>
      <c r="G41" s="49"/>
    </row>
    <row r="42" spans="1:7" x14ac:dyDescent="0.25">
      <c r="A42" s="72" t="s">
        <v>82</v>
      </c>
      <c r="B42" s="13" t="s">
        <v>83</v>
      </c>
      <c r="C42" s="2" t="s">
        <v>9</v>
      </c>
      <c r="D42" s="5">
        <v>1</v>
      </c>
      <c r="E42" s="9"/>
      <c r="F42" s="54">
        <f t="shared" si="0"/>
        <v>0</v>
      </c>
      <c r="G42" s="49"/>
    </row>
    <row r="43" spans="1:7" x14ac:dyDescent="0.25">
      <c r="A43" s="2" t="s">
        <v>84</v>
      </c>
      <c r="B43" s="19" t="s">
        <v>85</v>
      </c>
      <c r="C43" s="2" t="s">
        <v>9</v>
      </c>
      <c r="D43" s="5">
        <v>1</v>
      </c>
      <c r="E43" s="9"/>
      <c r="F43" s="54">
        <f t="shared" si="0"/>
        <v>0</v>
      </c>
      <c r="G43" s="49"/>
    </row>
    <row r="44" spans="1:7" x14ac:dyDescent="0.25">
      <c r="A44" s="72" t="s">
        <v>86</v>
      </c>
      <c r="B44" s="13" t="s">
        <v>87</v>
      </c>
      <c r="C44" s="2" t="s">
        <v>9</v>
      </c>
      <c r="D44" s="5">
        <v>1</v>
      </c>
      <c r="E44" s="9"/>
      <c r="F44" s="54">
        <f t="shared" si="0"/>
        <v>0</v>
      </c>
      <c r="G44" s="49"/>
    </row>
    <row r="45" spans="1:7" x14ac:dyDescent="0.25">
      <c r="A45" s="72" t="s">
        <v>88</v>
      </c>
      <c r="B45" s="13" t="s">
        <v>89</v>
      </c>
      <c r="C45" s="2" t="s">
        <v>16</v>
      </c>
      <c r="D45" s="5">
        <v>5.2</v>
      </c>
      <c r="E45" s="9"/>
      <c r="F45" s="54">
        <f t="shared" si="0"/>
        <v>0</v>
      </c>
      <c r="G45" s="49"/>
    </row>
    <row r="46" spans="1:7" x14ac:dyDescent="0.25">
      <c r="A46" s="72" t="s">
        <v>90</v>
      </c>
      <c r="B46" s="13" t="s">
        <v>91</v>
      </c>
      <c r="C46" s="2" t="s">
        <v>16</v>
      </c>
      <c r="D46" s="5">
        <v>4.2</v>
      </c>
      <c r="E46" s="9"/>
      <c r="F46" s="54">
        <f t="shared" si="0"/>
        <v>0</v>
      </c>
      <c r="G46" s="49"/>
    </row>
    <row r="47" spans="1:7" x14ac:dyDescent="0.25">
      <c r="A47" s="72" t="s">
        <v>34</v>
      </c>
      <c r="B47" s="13" t="s">
        <v>92</v>
      </c>
      <c r="C47" s="2" t="s">
        <v>16</v>
      </c>
      <c r="D47" s="5">
        <v>9.1999999999999993</v>
      </c>
      <c r="E47" s="9"/>
      <c r="F47" s="54">
        <f t="shared" si="0"/>
        <v>0</v>
      </c>
      <c r="G47" s="49"/>
    </row>
    <row r="48" spans="1:7" ht="21" customHeight="1" thickBot="1" x14ac:dyDescent="0.3">
      <c r="A48" s="73" t="s">
        <v>93</v>
      </c>
      <c r="B48" s="27" t="s">
        <v>94</v>
      </c>
      <c r="C48" s="14" t="s">
        <v>95</v>
      </c>
      <c r="D48" s="5">
        <v>2</v>
      </c>
      <c r="E48" s="18"/>
      <c r="F48" s="54">
        <f t="shared" si="0"/>
        <v>0</v>
      </c>
      <c r="G48" s="49"/>
    </row>
    <row r="49" spans="1:7" x14ac:dyDescent="0.25">
      <c r="A49" s="23"/>
      <c r="B49" s="32" t="s">
        <v>96</v>
      </c>
      <c r="C49" s="36"/>
      <c r="D49" s="36"/>
      <c r="E49" s="33"/>
      <c r="F49" s="33"/>
      <c r="G49" s="49"/>
    </row>
    <row r="50" spans="1:7" x14ac:dyDescent="0.25">
      <c r="A50" s="21" t="s">
        <v>8</v>
      </c>
      <c r="B50" s="58" t="s">
        <v>97</v>
      </c>
      <c r="C50" s="2" t="s">
        <v>16</v>
      </c>
      <c r="D50" s="2">
        <v>15</v>
      </c>
      <c r="E50" s="9"/>
      <c r="F50" s="54">
        <f t="shared" si="0"/>
        <v>0</v>
      </c>
      <c r="G50" s="49"/>
    </row>
    <row r="51" spans="1:7" ht="31.5" x14ac:dyDescent="0.25">
      <c r="A51" s="6" t="s">
        <v>10</v>
      </c>
      <c r="B51" s="59" t="s">
        <v>98</v>
      </c>
      <c r="C51" s="2" t="s">
        <v>16</v>
      </c>
      <c r="D51" s="5">
        <v>5</v>
      </c>
      <c r="E51" s="9"/>
      <c r="F51" s="54">
        <f t="shared" si="0"/>
        <v>0</v>
      </c>
      <c r="G51" s="49"/>
    </row>
    <row r="52" spans="1:7" x14ac:dyDescent="0.25">
      <c r="A52" s="6" t="s">
        <v>11</v>
      </c>
      <c r="B52" s="59" t="s">
        <v>99</v>
      </c>
      <c r="C52" s="2" t="s">
        <v>16</v>
      </c>
      <c r="D52" s="63">
        <v>15</v>
      </c>
      <c r="E52" s="9"/>
      <c r="F52" s="54">
        <f t="shared" si="0"/>
        <v>0</v>
      </c>
      <c r="G52" s="49"/>
    </row>
    <row r="53" spans="1:7" x14ac:dyDescent="0.25">
      <c r="A53" s="6" t="s">
        <v>12</v>
      </c>
      <c r="B53" s="59" t="s">
        <v>100</v>
      </c>
      <c r="C53" s="2" t="s">
        <v>16</v>
      </c>
      <c r="D53" s="63">
        <v>6</v>
      </c>
      <c r="E53" s="9"/>
      <c r="F53" s="54">
        <f t="shared" si="0"/>
        <v>0</v>
      </c>
      <c r="G53" s="49"/>
    </row>
    <row r="54" spans="1:7" x14ac:dyDescent="0.25">
      <c r="A54" s="6" t="s">
        <v>13</v>
      </c>
      <c r="B54" s="59" t="s">
        <v>101</v>
      </c>
      <c r="C54" s="2" t="s">
        <v>16</v>
      </c>
      <c r="D54" s="63">
        <v>25</v>
      </c>
      <c r="E54" s="9"/>
      <c r="F54" s="54">
        <f t="shared" si="0"/>
        <v>0</v>
      </c>
      <c r="G54" s="49"/>
    </row>
    <row r="55" spans="1:7" x14ac:dyDescent="0.25">
      <c r="A55" s="6" t="s">
        <v>14</v>
      </c>
      <c r="B55" s="59" t="s">
        <v>102</v>
      </c>
      <c r="C55" s="2" t="s">
        <v>16</v>
      </c>
      <c r="D55" s="64">
        <v>11</v>
      </c>
      <c r="E55" s="9"/>
      <c r="F55" s="54">
        <f t="shared" si="0"/>
        <v>0</v>
      </c>
      <c r="G55" s="49"/>
    </row>
    <row r="56" spans="1:7" x14ac:dyDescent="0.25">
      <c r="A56" s="6" t="s">
        <v>15</v>
      </c>
      <c r="B56" s="59" t="s">
        <v>103</v>
      </c>
      <c r="C56" s="2" t="s">
        <v>9</v>
      </c>
      <c r="D56" s="64">
        <v>1</v>
      </c>
      <c r="E56" s="9"/>
      <c r="F56" s="54">
        <f t="shared" si="0"/>
        <v>0</v>
      </c>
      <c r="G56" s="49"/>
    </row>
    <row r="57" spans="1:7" x14ac:dyDescent="0.25">
      <c r="A57" s="6" t="s">
        <v>17</v>
      </c>
      <c r="B57" s="59" t="s">
        <v>104</v>
      </c>
      <c r="C57" s="2" t="s">
        <v>9</v>
      </c>
      <c r="D57" s="64">
        <v>1</v>
      </c>
      <c r="E57" s="9"/>
      <c r="F57" s="54">
        <f t="shared" si="0"/>
        <v>0</v>
      </c>
      <c r="G57" s="49"/>
    </row>
    <row r="58" spans="1:7" x14ac:dyDescent="0.25">
      <c r="A58" s="6" t="s">
        <v>18</v>
      </c>
      <c r="B58" s="59" t="s">
        <v>105</v>
      </c>
      <c r="C58" s="2" t="s">
        <v>9</v>
      </c>
      <c r="D58" s="64">
        <v>10</v>
      </c>
      <c r="E58" s="9"/>
      <c r="F58" s="54">
        <f t="shared" si="0"/>
        <v>0</v>
      </c>
      <c r="G58" s="49"/>
    </row>
    <row r="59" spans="1:7" x14ac:dyDescent="0.25">
      <c r="A59" s="6" t="s">
        <v>19</v>
      </c>
      <c r="B59" s="59" t="s">
        <v>106</v>
      </c>
      <c r="C59" s="2" t="s">
        <v>9</v>
      </c>
      <c r="D59" s="5">
        <v>1</v>
      </c>
      <c r="E59" s="9"/>
      <c r="F59" s="54">
        <f t="shared" si="0"/>
        <v>0</v>
      </c>
      <c r="G59" s="49"/>
    </row>
    <row r="60" spans="1:7" ht="16.5" thickBot="1" x14ac:dyDescent="0.3">
      <c r="A60" s="6" t="s">
        <v>20</v>
      </c>
      <c r="B60" s="59" t="s">
        <v>107</v>
      </c>
      <c r="C60" s="2" t="s">
        <v>16</v>
      </c>
      <c r="D60" s="5">
        <v>5</v>
      </c>
      <c r="E60" s="9"/>
      <c r="F60" s="54">
        <f t="shared" si="0"/>
        <v>0</v>
      </c>
      <c r="G60" s="49"/>
    </row>
    <row r="61" spans="1:7" x14ac:dyDescent="0.25">
      <c r="A61" s="23"/>
      <c r="B61" s="30" t="s">
        <v>108</v>
      </c>
      <c r="C61" s="36"/>
      <c r="D61" s="36"/>
      <c r="E61" s="33"/>
      <c r="F61" s="33"/>
      <c r="G61" s="49"/>
    </row>
    <row r="62" spans="1:7" x14ac:dyDescent="0.25">
      <c r="A62" s="51" t="s">
        <v>8</v>
      </c>
      <c r="B62" s="55" t="s">
        <v>109</v>
      </c>
      <c r="C62" s="52" t="s">
        <v>16</v>
      </c>
      <c r="D62" s="52">
        <v>4</v>
      </c>
      <c r="E62" s="53"/>
      <c r="F62" s="54">
        <f t="shared" si="0"/>
        <v>0</v>
      </c>
      <c r="G62" s="61"/>
    </row>
    <row r="63" spans="1:7" x14ac:dyDescent="0.25">
      <c r="A63" s="51" t="s">
        <v>10</v>
      </c>
      <c r="B63" s="55" t="s">
        <v>110</v>
      </c>
      <c r="C63" s="52" t="s">
        <v>9</v>
      </c>
      <c r="D63" s="52">
        <v>1</v>
      </c>
      <c r="E63" s="53"/>
      <c r="F63" s="54">
        <f t="shared" si="0"/>
        <v>0</v>
      </c>
      <c r="G63" s="61"/>
    </row>
    <row r="64" spans="1:7" x14ac:dyDescent="0.25">
      <c r="A64" s="51" t="s">
        <v>11</v>
      </c>
      <c r="B64" s="55" t="s">
        <v>111</v>
      </c>
      <c r="C64" s="52" t="s">
        <v>16</v>
      </c>
      <c r="D64" s="52">
        <v>5</v>
      </c>
      <c r="E64" s="53"/>
      <c r="F64" s="54">
        <f t="shared" si="0"/>
        <v>0</v>
      </c>
      <c r="G64" s="61"/>
    </row>
    <row r="65" spans="1:7" x14ac:dyDescent="0.25">
      <c r="A65" s="51" t="s">
        <v>12</v>
      </c>
      <c r="B65" s="55" t="s">
        <v>112</v>
      </c>
      <c r="C65" s="52" t="s">
        <v>9</v>
      </c>
      <c r="D65" s="52">
        <v>2</v>
      </c>
      <c r="E65" s="53"/>
      <c r="F65" s="54">
        <f t="shared" si="0"/>
        <v>0</v>
      </c>
      <c r="G65" s="61"/>
    </row>
    <row r="66" spans="1:7" x14ac:dyDescent="0.25">
      <c r="A66" s="51" t="s">
        <v>13</v>
      </c>
      <c r="B66" s="55" t="s">
        <v>113</v>
      </c>
      <c r="C66" s="52" t="s">
        <v>9</v>
      </c>
      <c r="D66" s="52">
        <v>1</v>
      </c>
      <c r="E66" s="53"/>
      <c r="F66" s="54">
        <f t="shared" si="0"/>
        <v>0</v>
      </c>
      <c r="G66" s="61"/>
    </row>
    <row r="67" spans="1:7" x14ac:dyDescent="0.25">
      <c r="A67" s="51" t="s">
        <v>14</v>
      </c>
      <c r="B67" s="55" t="s">
        <v>114</v>
      </c>
      <c r="C67" s="52" t="s">
        <v>16</v>
      </c>
      <c r="D67" s="52">
        <v>2</v>
      </c>
      <c r="E67" s="53"/>
      <c r="F67" s="54">
        <f t="shared" si="0"/>
        <v>0</v>
      </c>
      <c r="G67" s="61"/>
    </row>
    <row r="68" spans="1:7" x14ac:dyDescent="0.25">
      <c r="A68" s="51" t="s">
        <v>15</v>
      </c>
      <c r="B68" s="55" t="s">
        <v>115</v>
      </c>
      <c r="C68" s="52" t="s">
        <v>16</v>
      </c>
      <c r="D68" s="52">
        <v>2</v>
      </c>
      <c r="E68" s="53"/>
      <c r="F68" s="54">
        <f t="shared" si="0"/>
        <v>0</v>
      </c>
      <c r="G68" s="61"/>
    </row>
    <row r="69" spans="1:7" x14ac:dyDescent="0.25">
      <c r="A69" s="51" t="s">
        <v>17</v>
      </c>
      <c r="B69" s="55" t="s">
        <v>116</v>
      </c>
      <c r="C69" s="52" t="s">
        <v>16</v>
      </c>
      <c r="D69" s="52">
        <v>6.8</v>
      </c>
      <c r="E69" s="53"/>
      <c r="F69" s="54">
        <f t="shared" si="0"/>
        <v>0</v>
      </c>
      <c r="G69" s="61"/>
    </row>
    <row r="70" spans="1:7" x14ac:dyDescent="0.25">
      <c r="A70" s="51" t="s">
        <v>18</v>
      </c>
      <c r="B70" s="55" t="s">
        <v>117</v>
      </c>
      <c r="C70" s="52" t="s">
        <v>16</v>
      </c>
      <c r="D70" s="52">
        <v>6.8</v>
      </c>
      <c r="E70" s="53"/>
      <c r="F70" s="54">
        <f t="shared" si="0"/>
        <v>0</v>
      </c>
      <c r="G70" s="61"/>
    </row>
    <row r="71" spans="1:7" x14ac:dyDescent="0.25">
      <c r="A71" s="21" t="s">
        <v>19</v>
      </c>
      <c r="B71" s="13" t="s">
        <v>118</v>
      </c>
      <c r="C71" s="2" t="s">
        <v>16</v>
      </c>
      <c r="D71" s="2">
        <v>4</v>
      </c>
      <c r="E71" s="60"/>
      <c r="F71" s="54">
        <f t="shared" si="0"/>
        <v>0</v>
      </c>
      <c r="G71" s="49"/>
    </row>
    <row r="72" spans="1:7" x14ac:dyDescent="0.25">
      <c r="A72" s="6" t="s">
        <v>20</v>
      </c>
      <c r="B72" s="13" t="s">
        <v>119</v>
      </c>
      <c r="C72" s="2" t="s">
        <v>16</v>
      </c>
      <c r="D72" s="5">
        <v>13.6</v>
      </c>
      <c r="E72" s="9"/>
      <c r="F72" s="54">
        <f t="shared" si="0"/>
        <v>0</v>
      </c>
      <c r="G72" s="49"/>
    </row>
    <row r="73" spans="1:7" ht="30" customHeight="1" x14ac:dyDescent="0.25">
      <c r="A73" s="6" t="s">
        <v>67</v>
      </c>
      <c r="B73" s="13" t="s">
        <v>120</v>
      </c>
      <c r="C73" s="2" t="s">
        <v>9</v>
      </c>
      <c r="D73" s="5">
        <v>2</v>
      </c>
      <c r="E73" s="9"/>
      <c r="F73" s="54">
        <f t="shared" si="0"/>
        <v>0</v>
      </c>
      <c r="G73" s="49"/>
    </row>
    <row r="74" spans="1:7" x14ac:dyDescent="0.25">
      <c r="A74" s="6">
        <v>13</v>
      </c>
      <c r="B74" s="13" t="s">
        <v>121</v>
      </c>
      <c r="C74" s="2" t="s">
        <v>9</v>
      </c>
      <c r="D74" s="5">
        <v>3</v>
      </c>
      <c r="E74" s="9"/>
      <c r="F74" s="54">
        <f t="shared" ref="F74:F77" si="1">D74*E74</f>
        <v>0</v>
      </c>
      <c r="G74" s="49"/>
    </row>
    <row r="75" spans="1:7" x14ac:dyDescent="0.25">
      <c r="A75" s="6">
        <v>14</v>
      </c>
      <c r="B75" s="13" t="s">
        <v>122</v>
      </c>
      <c r="C75" s="2" t="s">
        <v>9</v>
      </c>
      <c r="D75" s="5">
        <v>1</v>
      </c>
      <c r="E75" s="9"/>
      <c r="F75" s="54">
        <f t="shared" si="1"/>
        <v>0</v>
      </c>
      <c r="G75" s="49"/>
    </row>
    <row r="76" spans="1:7" x14ac:dyDescent="0.25">
      <c r="A76" s="6">
        <v>15</v>
      </c>
      <c r="B76" s="13" t="s">
        <v>123</v>
      </c>
      <c r="C76" s="2" t="s">
        <v>9</v>
      </c>
      <c r="D76" s="5">
        <v>1</v>
      </c>
      <c r="E76" s="9"/>
      <c r="F76" s="54">
        <f t="shared" si="1"/>
        <v>0</v>
      </c>
      <c r="G76" s="49"/>
    </row>
    <row r="77" spans="1:7" ht="16.5" thickBot="1" x14ac:dyDescent="0.3">
      <c r="A77" s="6">
        <v>16</v>
      </c>
      <c r="B77" s="13" t="s">
        <v>124</v>
      </c>
      <c r="C77" s="2" t="s">
        <v>9</v>
      </c>
      <c r="D77" s="5">
        <v>2</v>
      </c>
      <c r="E77" s="9"/>
      <c r="F77" s="54">
        <f t="shared" si="1"/>
        <v>0</v>
      </c>
      <c r="G77" s="49"/>
    </row>
    <row r="78" spans="1:7" ht="16.5" thickBot="1" x14ac:dyDescent="0.3">
      <c r="A78" s="25"/>
      <c r="B78" s="31"/>
      <c r="C78" s="28"/>
      <c r="D78" s="38"/>
      <c r="E78" s="34" t="s">
        <v>35</v>
      </c>
      <c r="F78" s="26">
        <f>SUM(F10:F77)</f>
        <v>0</v>
      </c>
      <c r="G78" s="49"/>
    </row>
    <row r="81" spans="1:6" x14ac:dyDescent="0.25">
      <c r="A81" s="66" t="s">
        <v>41</v>
      </c>
      <c r="B81" s="67"/>
      <c r="C81" s="67"/>
      <c r="D81" s="67"/>
      <c r="E81" s="67"/>
      <c r="F81" s="67"/>
    </row>
    <row r="82" spans="1:6" x14ac:dyDescent="0.25">
      <c r="A82" s="67"/>
      <c r="B82" s="67"/>
      <c r="C82" s="67"/>
      <c r="D82" s="67"/>
      <c r="E82" s="67"/>
      <c r="F82" s="67"/>
    </row>
    <row r="83" spans="1:6" ht="16.5" thickBot="1" x14ac:dyDescent="0.3">
      <c r="A83" s="67"/>
      <c r="B83" s="67"/>
      <c r="C83" s="67"/>
      <c r="D83" s="67"/>
      <c r="E83" s="67"/>
      <c r="F83" s="67"/>
    </row>
    <row r="84" spans="1:6" x14ac:dyDescent="0.25">
      <c r="A84" s="40" t="s">
        <v>36</v>
      </c>
      <c r="B84" s="41" t="s">
        <v>37</v>
      </c>
      <c r="C84"/>
      <c r="D84"/>
      <c r="E84"/>
      <c r="F84"/>
    </row>
    <row r="85" spans="1:6" ht="23.25" x14ac:dyDescent="0.25">
      <c r="A85" s="42" t="s">
        <v>38</v>
      </c>
      <c r="B85" s="43" t="s">
        <v>39</v>
      </c>
      <c r="C85" s="46"/>
      <c r="D85" s="47"/>
      <c r="E85"/>
      <c r="F85"/>
    </row>
    <row r="86" spans="1:6" ht="24" thickBot="1" x14ac:dyDescent="0.3">
      <c r="A86" s="44" t="s">
        <v>40</v>
      </c>
      <c r="B86" s="45" t="s">
        <v>39</v>
      </c>
      <c r="C86" s="46"/>
      <c r="D86" s="47"/>
      <c r="E86"/>
      <c r="F86"/>
    </row>
  </sheetData>
  <mergeCells count="5">
    <mergeCell ref="A2:D2"/>
    <mergeCell ref="A81:F83"/>
    <mergeCell ref="A5:G5"/>
    <mergeCell ref="A1:F1"/>
    <mergeCell ref="A3:F3"/>
  </mergeCells>
  <pageMargins left="0.7" right="0.24" top="0.56000000000000005" bottom="0.46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Преустройство на помещение</vt:lpstr>
      <vt:lpstr>'Преустройство на помещение'!Print_Area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Didi-PC</dc:creator>
  <cp:lastModifiedBy>Kamelia</cp:lastModifiedBy>
  <cp:lastPrinted>2018-11-22T12:03:24Z</cp:lastPrinted>
  <dcterms:created xsi:type="dcterms:W3CDTF">2018-08-31T13:40:36Z</dcterms:created>
  <dcterms:modified xsi:type="dcterms:W3CDTF">2018-11-22T12:04:46Z</dcterms:modified>
</cp:coreProperties>
</file>